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ДОКУМЕНТИ\ОСТАННІ_ДАНІ\6_ВЕБ_Сайт\Екологічні витрати\2024\Витрати 2024_правки\Витрати 2024_правки\"/>
    </mc:Choice>
  </mc:AlternateContent>
  <bookViews>
    <workbookView xWindow="0" yWindow="0" windowWidth="24705" windowHeight="961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G21" i="1" l="1"/>
  <c r="G22" i="1"/>
  <c r="G23" i="1"/>
  <c r="G20" i="1" l="1"/>
  <c r="G19" i="1" l="1"/>
  <c r="G18" i="1" l="1"/>
  <c r="G17" i="1" l="1"/>
  <c r="G16" i="1" l="1"/>
  <c r="G15" i="1"/>
  <c r="G14" i="1"/>
  <c r="G13" i="1"/>
  <c r="G12" i="1"/>
  <c r="G11" i="1"/>
  <c r="G10" i="1"/>
  <c r="G9" i="1"/>
  <c r="G8" i="1"/>
  <c r="G7" i="1"/>
  <c r="G6" i="1"/>
</calcChain>
</file>

<file path=xl/sharedStrings.xml><?xml version="1.0" encoding="utf-8"?>
<sst xmlns="http://schemas.openxmlformats.org/spreadsheetml/2006/main" count="16" uniqueCount="16">
  <si>
    <t>(у фактичних цінах; тис.грн / at current prices, thsd. UAH)</t>
  </si>
  <si>
    <r>
      <t xml:space="preserve">Усього / </t>
    </r>
    <r>
      <rPr>
        <i/>
        <sz val="9"/>
        <rFont val="Verdana"/>
        <family val="2"/>
        <charset val="204"/>
      </rPr>
      <t>Total</t>
    </r>
  </si>
  <si>
    <r>
      <t xml:space="preserve">У тому числі на / </t>
    </r>
    <r>
      <rPr>
        <i/>
        <sz val="9"/>
        <rFont val="Verdana"/>
        <family val="2"/>
        <charset val="204"/>
      </rPr>
      <t>Including</t>
    </r>
  </si>
  <si>
    <r>
      <t xml:space="preserve">охорону атмосферного повітря, попередження змін клімату та захист озонового шару / </t>
    </r>
    <r>
      <rPr>
        <i/>
        <sz val="9"/>
        <rFont val="Verdana"/>
        <family val="2"/>
        <charset val="204"/>
      </rPr>
      <t>protection of ambient air and climate</t>
    </r>
  </si>
  <si>
    <r>
      <t xml:space="preserve">забір і очищення стічних вод/ </t>
    </r>
    <r>
      <rPr>
        <i/>
        <sz val="9"/>
        <rFont val="Verdana"/>
        <family val="2"/>
        <charset val="204"/>
      </rPr>
      <t>wastewater management</t>
    </r>
  </si>
  <si>
    <r>
      <t xml:space="preserve">поводження з відходами (за винятком високорадіоак-тивних відходів)/ </t>
    </r>
    <r>
      <rPr>
        <i/>
        <sz val="9"/>
        <rFont val="Verdana"/>
        <family val="2"/>
        <charset val="204"/>
      </rPr>
      <t>waste management</t>
    </r>
  </si>
  <si>
    <r>
      <t xml:space="preserve">захист і відновлення ґрунтів, підземних і поверхневих вод / </t>
    </r>
    <r>
      <rPr>
        <i/>
        <sz val="9"/>
        <rFont val="Verdana"/>
        <family val="2"/>
        <charset val="204"/>
      </rPr>
      <t>protection and remediation of soil, groundwater and surface water</t>
    </r>
  </si>
  <si>
    <r>
      <t xml:space="preserve">інші заходи / </t>
    </r>
    <r>
      <rPr>
        <i/>
        <sz val="9"/>
        <rFont val="Verdana"/>
        <family val="2"/>
        <charset val="204"/>
      </rPr>
      <t>other environmental protection activities</t>
    </r>
  </si>
  <si>
    <r>
      <rPr>
        <vertAlign val="superscript"/>
        <sz val="8"/>
        <rFont val="Verdana"/>
        <family val="2"/>
        <charset val="204"/>
      </rPr>
      <t xml:space="preserve">1 </t>
    </r>
    <r>
      <rPr>
        <sz val="8"/>
        <rFont val="Verdana"/>
        <family val="2"/>
        <charset val="204"/>
      </rPr>
      <t xml:space="preserve"> Дані за 2014-2021 роки наведено без урахування тимчасово окупованої території Автономної Республіки Крим,                     м. Севастополя та частини тимчасово окупованих територій у Донецькій та Луганській областях.</t>
    </r>
  </si>
  <si>
    <r>
      <rPr>
        <vertAlign val="superscript"/>
        <sz val="8"/>
        <rFont val="Verdana"/>
        <family val="2"/>
        <charset val="204"/>
      </rPr>
      <t>2</t>
    </r>
    <r>
      <rPr>
        <sz val="8"/>
        <rFont val="Verdana"/>
        <family val="2"/>
        <charset val="204"/>
      </rPr>
      <t xml:space="preserve"> Дані за 2021-2024 роки можуть бути уточнені.</t>
    </r>
  </si>
  <si>
    <r>
      <rPr>
        <vertAlign val="superscript"/>
        <sz val="8"/>
        <rFont val="Verdana"/>
        <family val="2"/>
        <charset val="204"/>
      </rPr>
      <t>1</t>
    </r>
    <r>
      <rPr>
        <sz val="8"/>
        <rFont val="Verdana"/>
        <family val="2"/>
        <charset val="204"/>
      </rPr>
      <t xml:space="preserve"> Data for 2014-2021 exclude the temporarily occupied territories of the Autonomous Republic of Crimea, the city of Sevastopol and a part of the temporarily occupied territories in the Donetsk and Luhansk regions.</t>
    </r>
  </si>
  <si>
    <r>
      <rPr>
        <vertAlign val="superscript"/>
        <sz val="8"/>
        <rFont val="Verdana"/>
        <family val="2"/>
        <charset val="204"/>
      </rPr>
      <t>2</t>
    </r>
    <r>
      <rPr>
        <sz val="8"/>
        <rFont val="Verdana"/>
        <family val="2"/>
        <charset val="204"/>
      </rPr>
      <t xml:space="preserve"> Data for 2021-2024 can be revised.</t>
    </r>
  </si>
  <si>
    <r>
      <t xml:space="preserve">Капітальні інвестиції на охорону навколишнього природного середовища за видами природоохоронної діяльності </t>
    </r>
    <r>
      <rPr>
        <b/>
        <vertAlign val="superscript"/>
        <sz val="10"/>
        <rFont val="Verdana"/>
        <family val="2"/>
        <charset val="204"/>
      </rPr>
      <t>1,2,3</t>
    </r>
  </si>
  <si>
    <r>
      <t xml:space="preserve">Capital investments on environmental protection, by type of environmental domain </t>
    </r>
    <r>
      <rPr>
        <b/>
        <i/>
        <vertAlign val="superscript"/>
        <sz val="10"/>
        <rFont val="Verdana"/>
        <family val="2"/>
        <charset val="204"/>
      </rPr>
      <t xml:space="preserve">1,2,3 </t>
    </r>
  </si>
  <si>
    <r>
      <rPr>
        <vertAlign val="superscript"/>
        <sz val="8"/>
        <rFont val="Verdana"/>
        <family val="2"/>
        <charset val="204"/>
      </rPr>
      <t>3</t>
    </r>
    <r>
      <rPr>
        <sz val="8"/>
        <rFont val="Verdana"/>
        <family val="2"/>
        <charset val="204"/>
      </rPr>
      <t xml:space="preserve"> Дані за 2022-2024 роки наведено без урахування тимчасово окупованих російською федерацією територій та частини територій, на яких ведуться (велися) бойові дії. Інформація сформована на основі фактично поданих підприємствами звітів (рівень звітування у 2022 році становив 96,2%, у 2023 - 95,7%, у 2024 - 96,0%).</t>
    </r>
  </si>
  <si>
    <r>
      <rPr>
        <vertAlign val="superscript"/>
        <sz val="8"/>
        <rFont val="Verdana"/>
        <family val="2"/>
        <charset val="204"/>
      </rPr>
      <t xml:space="preserve">3 </t>
    </r>
    <r>
      <rPr>
        <sz val="8"/>
        <rFont val="Verdana"/>
        <family val="2"/>
        <charset val="204"/>
      </rPr>
      <t>Data for 2022-2024 exclude the territories which are temporarily occupied by the russian federation and part of the territories where there are military actions. Information has been compiled on the basis of actually submitted reports by enterprises (reporting rate in 2022 amounted to 96,2%, in 2023 - 95,7%, 2024 - 96,0%).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</si>
</sst>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9"/>
      <color theme="1"/>
      <name val="Calibri"/>
      <family val="2"/>
      <charset val="204"/>
      <scheme val="minor"/>
    </font>
    <font>
      <vertAlign val="superscript"/>
      <sz val="8"/>
      <name val="Verdana"/>
      <family val="2"/>
      <charset val="204"/>
    </font>
    <font>
      <b/>
      <sz val="9"/>
      <name val="Verdana"/>
      <family val="2"/>
      <charset val="204"/>
    </font>
    <font>
      <sz val="9"/>
      <name val="Verdana"/>
      <family val="2"/>
      <charset val="204"/>
    </font>
    <font>
      <i/>
      <sz val="9"/>
      <name val="Verdana"/>
      <family val="2"/>
      <charset val="204"/>
    </font>
    <font>
      <sz val="8"/>
      <name val="Verdana"/>
      <family val="2"/>
      <charset val="204"/>
    </font>
    <font>
      <b/>
      <sz val="10"/>
      <name val="Verdana"/>
      <family val="2"/>
      <charset val="204"/>
    </font>
    <font>
      <b/>
      <vertAlign val="superscript"/>
      <sz val="10"/>
      <name val="Verdana"/>
      <family val="2"/>
      <charset val="204"/>
    </font>
    <font>
      <b/>
      <i/>
      <sz val="10"/>
      <name val="Verdana"/>
      <family val="2"/>
      <charset val="204"/>
    </font>
    <font>
      <b/>
      <i/>
      <vertAlign val="superscript"/>
      <sz val="10"/>
      <name val="Verdana"/>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applyAlignment="1">
      <alignment vertical="center" wrapText="1"/>
    </xf>
    <xf numFmtId="0" fontId="3" fillId="0" borderId="0" xfId="0" applyFont="1"/>
    <xf numFmtId="0" fontId="3" fillId="0" borderId="0" xfId="0" applyFont="1" applyAlignment="1">
      <alignment horizontal="left"/>
    </xf>
    <xf numFmtId="0" fontId="4" fillId="0" borderId="0" xfId="0" applyFont="1" applyAlignment="1">
      <alignment horizontal="right" vertical="center"/>
    </xf>
    <xf numFmtId="0" fontId="3" fillId="0" borderId="1" xfId="0" applyFont="1" applyBorder="1" applyAlignment="1">
      <alignment horizontal="left"/>
    </xf>
    <xf numFmtId="164" fontId="3" fillId="0" borderId="1" xfId="0" applyNumberFormat="1" applyFont="1" applyBorder="1"/>
    <xf numFmtId="0" fontId="5" fillId="0" borderId="0" xfId="0" applyFont="1" applyAlignment="1">
      <alignment wrapText="1"/>
    </xf>
    <xf numFmtId="0" fontId="5" fillId="0" borderId="0" xfId="0" applyFont="1"/>
    <xf numFmtId="0" fontId="3" fillId="0" borderId="1" xfId="0" applyFont="1" applyBorder="1" applyAlignment="1">
      <alignment horizontal="center" vertical="center" wrapText="1"/>
    </xf>
    <xf numFmtId="0" fontId="5" fillId="0" borderId="0" xfId="0" applyFont="1" applyAlignment="1">
      <alignment horizontal="left"/>
    </xf>
    <xf numFmtId="0" fontId="6"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lef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abSelected="1" zoomScaleNormal="100" workbookViewId="0">
      <selection activeCell="C5" sqref="C5"/>
    </sheetView>
  </sheetViews>
  <sheetFormatPr defaultColWidth="9.33203125" defaultRowHeight="11.25" x14ac:dyDescent="0.15"/>
  <cols>
    <col min="1" max="1" width="15.1640625" style="3" customWidth="1"/>
    <col min="2" max="2" width="15.1640625" style="2" customWidth="1"/>
    <col min="3" max="3" width="20.5" style="2" customWidth="1"/>
    <col min="4" max="4" width="15.83203125" style="2" customWidth="1"/>
    <col min="5" max="5" width="17.5" style="2" customWidth="1"/>
    <col min="6" max="6" width="20.83203125" style="2" customWidth="1"/>
    <col min="7" max="7" width="16.5" style="2" customWidth="1"/>
    <col min="8" max="16384" width="9.33203125" style="2"/>
  </cols>
  <sheetData>
    <row r="1" spans="1:7" ht="30.75" customHeight="1" x14ac:dyDescent="0.15">
      <c r="A1" s="11" t="s">
        <v>12</v>
      </c>
      <c r="B1" s="11"/>
      <c r="C1" s="11"/>
      <c r="D1" s="11"/>
      <c r="E1" s="11"/>
      <c r="F1" s="11"/>
      <c r="G1" s="11"/>
    </row>
    <row r="2" spans="1:7" ht="30.75" customHeight="1" x14ac:dyDescent="0.15">
      <c r="A2" s="14" t="s">
        <v>13</v>
      </c>
      <c r="B2" s="14"/>
      <c r="C2" s="14"/>
      <c r="D2" s="14"/>
      <c r="E2" s="14"/>
      <c r="F2" s="14"/>
      <c r="G2" s="14"/>
    </row>
    <row r="3" spans="1:7" ht="18" customHeight="1" x14ac:dyDescent="0.15">
      <c r="G3" s="4" t="s">
        <v>0</v>
      </c>
    </row>
    <row r="4" spans="1:7" ht="15" customHeight="1" x14ac:dyDescent="0.15">
      <c r="A4" s="12"/>
      <c r="B4" s="13" t="s">
        <v>1</v>
      </c>
      <c r="C4" s="13" t="s">
        <v>2</v>
      </c>
      <c r="D4" s="13"/>
      <c r="E4" s="13"/>
      <c r="F4" s="13"/>
      <c r="G4" s="13"/>
    </row>
    <row r="5" spans="1:7" ht="109.5" customHeight="1" x14ac:dyDescent="0.15">
      <c r="A5" s="12"/>
      <c r="B5" s="13"/>
      <c r="C5" s="9" t="s">
        <v>3</v>
      </c>
      <c r="D5" s="9" t="s">
        <v>4</v>
      </c>
      <c r="E5" s="9" t="s">
        <v>5</v>
      </c>
      <c r="F5" s="9" t="s">
        <v>6</v>
      </c>
      <c r="G5" s="9" t="s">
        <v>7</v>
      </c>
    </row>
    <row r="6" spans="1:7" ht="18" customHeight="1" x14ac:dyDescent="0.15">
      <c r="A6" s="5">
        <v>2006</v>
      </c>
      <c r="B6" s="6">
        <v>2194188.5</v>
      </c>
      <c r="C6" s="6">
        <v>762538.6</v>
      </c>
      <c r="D6" s="6">
        <v>777924.5</v>
      </c>
      <c r="E6" s="6">
        <v>339529.6</v>
      </c>
      <c r="F6" s="6">
        <v>247695.4</v>
      </c>
      <c r="G6" s="6">
        <f>B6-C6-D6-E6-F6</f>
        <v>66500.399999999936</v>
      </c>
    </row>
    <row r="7" spans="1:7" ht="18" customHeight="1" x14ac:dyDescent="0.15">
      <c r="A7" s="5">
        <v>2007</v>
      </c>
      <c r="B7" s="6">
        <v>3080687.5999999996</v>
      </c>
      <c r="C7" s="6">
        <v>1379250.6</v>
      </c>
      <c r="D7" s="6">
        <v>809677.1</v>
      </c>
      <c r="E7" s="6">
        <v>388386.6</v>
      </c>
      <c r="F7" s="6">
        <v>393036.79999999999</v>
      </c>
      <c r="G7" s="6">
        <f t="shared" ref="G7:G23" si="0">B7-C7-D7-E7-F7</f>
        <v>110336.49999999959</v>
      </c>
    </row>
    <row r="8" spans="1:7" ht="18" customHeight="1" x14ac:dyDescent="0.15">
      <c r="A8" s="5">
        <v>2008</v>
      </c>
      <c r="B8" s="6">
        <v>3731400.4000000004</v>
      </c>
      <c r="C8" s="6">
        <v>1476343.3</v>
      </c>
      <c r="D8" s="6">
        <v>927352.9</v>
      </c>
      <c r="E8" s="6">
        <v>422918.6</v>
      </c>
      <c r="F8" s="6">
        <v>787303.8</v>
      </c>
      <c r="G8" s="6">
        <f t="shared" si="0"/>
        <v>117481.80000000063</v>
      </c>
    </row>
    <row r="9" spans="1:7" ht="18" customHeight="1" x14ac:dyDescent="0.15">
      <c r="A9" s="5">
        <v>2009</v>
      </c>
      <c r="B9" s="6">
        <v>3040732.6999999997</v>
      </c>
      <c r="C9" s="6">
        <v>1273789.3999999999</v>
      </c>
      <c r="D9" s="6">
        <v>882525.4</v>
      </c>
      <c r="E9" s="6">
        <v>400016.9</v>
      </c>
      <c r="F9" s="6">
        <v>401425.6</v>
      </c>
      <c r="G9" s="6">
        <f t="shared" si="0"/>
        <v>82975.39999999979</v>
      </c>
    </row>
    <row r="10" spans="1:7" ht="18" customHeight="1" x14ac:dyDescent="0.15">
      <c r="A10" s="5">
        <v>2010</v>
      </c>
      <c r="B10" s="6">
        <v>2761472.1</v>
      </c>
      <c r="C10" s="6">
        <v>1139946.7</v>
      </c>
      <c r="D10" s="6">
        <v>734663.4</v>
      </c>
      <c r="E10" s="6">
        <v>475584.3</v>
      </c>
      <c r="F10" s="6">
        <v>319922</v>
      </c>
      <c r="G10" s="6">
        <f t="shared" si="0"/>
        <v>91355.700000000128</v>
      </c>
    </row>
    <row r="11" spans="1:7" ht="18" customHeight="1" x14ac:dyDescent="0.15">
      <c r="A11" s="5">
        <v>2011</v>
      </c>
      <c r="B11" s="6">
        <v>6451034.6000000006</v>
      </c>
      <c r="C11" s="6">
        <v>2535632.6</v>
      </c>
      <c r="D11" s="6">
        <v>721325.5</v>
      </c>
      <c r="E11" s="6">
        <v>1183880.2</v>
      </c>
      <c r="F11" s="6">
        <v>639123.1</v>
      </c>
      <c r="G11" s="6">
        <f t="shared" si="0"/>
        <v>1371073.2000000007</v>
      </c>
    </row>
    <row r="12" spans="1:7" ht="18" customHeight="1" x14ac:dyDescent="0.15">
      <c r="A12" s="5">
        <v>2012</v>
      </c>
      <c r="B12" s="6">
        <v>6589336.4999999991</v>
      </c>
      <c r="C12" s="6">
        <v>2462675.2999999998</v>
      </c>
      <c r="D12" s="6">
        <v>846955.4</v>
      </c>
      <c r="E12" s="6">
        <v>730544.4</v>
      </c>
      <c r="F12" s="6">
        <v>540516.80000000005</v>
      </c>
      <c r="G12" s="6">
        <f t="shared" si="0"/>
        <v>2008644.5999999994</v>
      </c>
    </row>
    <row r="13" spans="1:7" ht="18" customHeight="1" x14ac:dyDescent="0.15">
      <c r="A13" s="5">
        <v>2013</v>
      </c>
      <c r="B13" s="6">
        <v>6038783</v>
      </c>
      <c r="C13" s="6">
        <v>2411935.1</v>
      </c>
      <c r="D13" s="6">
        <v>834114.8</v>
      </c>
      <c r="E13" s="6">
        <v>713856.3</v>
      </c>
      <c r="F13" s="6">
        <v>324980.09999999998</v>
      </c>
      <c r="G13" s="6">
        <f t="shared" si="0"/>
        <v>1753896.6999999997</v>
      </c>
    </row>
    <row r="14" spans="1:7" ht="18" customHeight="1" x14ac:dyDescent="0.15">
      <c r="A14" s="5">
        <v>2014</v>
      </c>
      <c r="B14" s="6">
        <v>7959853.9000000004</v>
      </c>
      <c r="C14" s="6">
        <v>1915129.7</v>
      </c>
      <c r="D14" s="6">
        <v>1122149.3</v>
      </c>
      <c r="E14" s="6">
        <v>783965.4</v>
      </c>
      <c r="F14" s="6">
        <v>359925.6</v>
      </c>
      <c r="G14" s="6">
        <f t="shared" si="0"/>
        <v>3778683.9000000004</v>
      </c>
    </row>
    <row r="15" spans="1:7" ht="18" customHeight="1" x14ac:dyDescent="0.15">
      <c r="A15" s="5">
        <v>2015</v>
      </c>
      <c r="B15" s="6">
        <v>7675597.0000000009</v>
      </c>
      <c r="C15" s="6">
        <v>1422946.6</v>
      </c>
      <c r="D15" s="6">
        <v>848881.2</v>
      </c>
      <c r="E15" s="6">
        <v>737498.9</v>
      </c>
      <c r="F15" s="6">
        <v>388259.2</v>
      </c>
      <c r="G15" s="6">
        <f t="shared" si="0"/>
        <v>4278011.0999999996</v>
      </c>
    </row>
    <row r="16" spans="1:7" ht="18" customHeight="1" x14ac:dyDescent="0.15">
      <c r="A16" s="5">
        <v>2016</v>
      </c>
      <c r="B16" s="6">
        <v>13390477.300000001</v>
      </c>
      <c r="C16" s="6">
        <v>2502805.7999999998</v>
      </c>
      <c r="D16" s="6">
        <v>1160029.1000000001</v>
      </c>
      <c r="E16" s="6">
        <v>2208676.6</v>
      </c>
      <c r="F16" s="6">
        <v>419988.9</v>
      </c>
      <c r="G16" s="6">
        <f t="shared" si="0"/>
        <v>7098976.9000000004</v>
      </c>
    </row>
    <row r="17" spans="1:19" ht="18" customHeight="1" x14ac:dyDescent="0.15">
      <c r="A17" s="5">
        <v>2017</v>
      </c>
      <c r="B17" s="6">
        <v>11025535.199999999</v>
      </c>
      <c r="C17" s="6">
        <v>2608027.4</v>
      </c>
      <c r="D17" s="6">
        <v>1276530.2</v>
      </c>
      <c r="E17" s="6">
        <v>2470969.5</v>
      </c>
      <c r="F17" s="6">
        <v>1284502</v>
      </c>
      <c r="G17" s="6">
        <f t="shared" si="0"/>
        <v>3385506.0999999987</v>
      </c>
    </row>
    <row r="18" spans="1:19" ht="18" customHeight="1" x14ac:dyDescent="0.15">
      <c r="A18" s="5">
        <v>2018</v>
      </c>
      <c r="B18" s="6">
        <v>10074279.300000001</v>
      </c>
      <c r="C18" s="6">
        <v>3505920.6</v>
      </c>
      <c r="D18" s="6">
        <v>1692640.7</v>
      </c>
      <c r="E18" s="6">
        <v>1182045.8</v>
      </c>
      <c r="F18" s="6">
        <v>1444291.6</v>
      </c>
      <c r="G18" s="6">
        <f t="shared" si="0"/>
        <v>2249380.600000001</v>
      </c>
    </row>
    <row r="19" spans="1:19" ht="18" customHeight="1" x14ac:dyDescent="0.15">
      <c r="A19" s="5">
        <v>2019</v>
      </c>
      <c r="B19" s="6">
        <v>16255671.800000001</v>
      </c>
      <c r="C19" s="6">
        <v>4276767.5999999996</v>
      </c>
      <c r="D19" s="6">
        <v>1753869.1</v>
      </c>
      <c r="E19" s="6">
        <v>5754260.9000000004</v>
      </c>
      <c r="F19" s="6">
        <v>1721924.9</v>
      </c>
      <c r="G19" s="6">
        <f t="shared" si="0"/>
        <v>2748849.3000000012</v>
      </c>
    </row>
    <row r="20" spans="1:19" ht="18" customHeight="1" x14ac:dyDescent="0.15">
      <c r="A20" s="5">
        <v>2020</v>
      </c>
      <c r="B20" s="6">
        <v>13239649.800000001</v>
      </c>
      <c r="C20" s="6">
        <v>5595319.4000000004</v>
      </c>
      <c r="D20" s="6">
        <v>1578201.4</v>
      </c>
      <c r="E20" s="6">
        <v>2899793.4</v>
      </c>
      <c r="F20" s="6">
        <v>2554224.5</v>
      </c>
      <c r="G20" s="6">
        <f t="shared" si="0"/>
        <v>612111.10000000009</v>
      </c>
    </row>
    <row r="21" spans="1:19" ht="18" customHeight="1" x14ac:dyDescent="0.15">
      <c r="A21" s="5">
        <v>2021</v>
      </c>
      <c r="B21" s="6">
        <v>14113735</v>
      </c>
      <c r="C21" s="6">
        <v>4891093.7999999896</v>
      </c>
      <c r="D21" s="6">
        <v>1383214.5</v>
      </c>
      <c r="E21" s="6">
        <v>3719604.6</v>
      </c>
      <c r="F21" s="6">
        <v>2716845.3</v>
      </c>
      <c r="G21" s="6">
        <f t="shared" si="0"/>
        <v>1402976.8000000105</v>
      </c>
    </row>
    <row r="22" spans="1:19" ht="18" customHeight="1" x14ac:dyDescent="0.15">
      <c r="A22" s="5">
        <v>2022</v>
      </c>
      <c r="B22" s="6">
        <v>6446017.8000000101</v>
      </c>
      <c r="C22" s="6">
        <v>1598709.5</v>
      </c>
      <c r="D22" s="6">
        <v>743357.5</v>
      </c>
      <c r="E22" s="6">
        <v>2795900.8</v>
      </c>
      <c r="F22" s="6">
        <v>992562.9</v>
      </c>
      <c r="G22" s="6">
        <f t="shared" si="0"/>
        <v>315487.10000001022</v>
      </c>
    </row>
    <row r="23" spans="1:19" ht="18" customHeight="1" x14ac:dyDescent="0.15">
      <c r="A23" s="5">
        <v>2023</v>
      </c>
      <c r="B23" s="6">
        <v>8284027.4000000004</v>
      </c>
      <c r="C23" s="6">
        <v>1507599.3</v>
      </c>
      <c r="D23" s="6">
        <v>1709535.5</v>
      </c>
      <c r="E23" s="6">
        <v>3204646</v>
      </c>
      <c r="F23" s="6">
        <v>1385950.4</v>
      </c>
      <c r="G23" s="6">
        <f t="shared" si="0"/>
        <v>476296.20000000065</v>
      </c>
    </row>
    <row r="24" spans="1:19" ht="18" customHeight="1" x14ac:dyDescent="0.15">
      <c r="A24" s="5">
        <v>2024</v>
      </c>
      <c r="B24" s="6">
        <v>7806800.5</v>
      </c>
      <c r="C24" s="6">
        <v>1117356.6000000001</v>
      </c>
      <c r="D24" s="6">
        <v>1916221.7</v>
      </c>
      <c r="E24" s="6">
        <v>3503365.8</v>
      </c>
      <c r="F24" s="6">
        <v>1014477.7</v>
      </c>
      <c r="G24" s="6">
        <f t="shared" ref="G24" si="1">B24-C24-D24-E24-F24</f>
        <v>255378.70000000042</v>
      </c>
    </row>
    <row r="26" spans="1:19" s="8" customFormat="1" ht="27.75" customHeight="1" x14ac:dyDescent="0.15">
      <c r="A26" s="15" t="s">
        <v>8</v>
      </c>
      <c r="B26" s="15"/>
      <c r="C26" s="15"/>
      <c r="D26" s="15"/>
      <c r="E26" s="15"/>
      <c r="F26" s="15"/>
      <c r="G26" s="15"/>
      <c r="H26" s="7"/>
      <c r="I26" s="7"/>
      <c r="J26" s="7"/>
      <c r="K26" s="7"/>
      <c r="L26" s="7"/>
      <c r="M26" s="7"/>
      <c r="N26" s="7"/>
      <c r="O26" s="7"/>
      <c r="P26" s="7"/>
      <c r="Q26" s="7"/>
    </row>
    <row r="27" spans="1:19" s="8" customFormat="1" ht="20.25" customHeight="1" x14ac:dyDescent="0.15">
      <c r="A27" s="15" t="s">
        <v>9</v>
      </c>
      <c r="B27" s="15"/>
      <c r="C27" s="15"/>
      <c r="D27" s="15"/>
      <c r="E27" s="15"/>
      <c r="F27" s="15"/>
      <c r="G27" s="15"/>
      <c r="H27" s="7"/>
      <c r="I27" s="7"/>
      <c r="J27" s="7"/>
      <c r="K27" s="7"/>
      <c r="L27" s="7"/>
      <c r="M27" s="7"/>
      <c r="N27" s="7"/>
      <c r="O27" s="7"/>
      <c r="P27" s="7"/>
      <c r="Q27" s="7"/>
    </row>
    <row r="28" spans="1:19" s="8" customFormat="1" ht="43.5" customHeight="1" x14ac:dyDescent="0.15">
      <c r="A28" s="15" t="s">
        <v>14</v>
      </c>
      <c r="B28" s="15"/>
      <c r="C28" s="15"/>
      <c r="D28" s="15"/>
      <c r="E28" s="15"/>
      <c r="F28" s="15"/>
      <c r="G28" s="15"/>
      <c r="H28" s="1"/>
      <c r="I28" s="1"/>
      <c r="J28" s="1"/>
      <c r="K28" s="1"/>
      <c r="L28" s="1"/>
      <c r="M28" s="1"/>
      <c r="N28" s="1"/>
      <c r="O28" s="1"/>
      <c r="P28" s="1"/>
      <c r="Q28" s="1"/>
      <c r="R28" s="1"/>
      <c r="S28" s="1"/>
    </row>
    <row r="29" spans="1:19" s="8" customFormat="1" ht="30.75" customHeight="1" x14ac:dyDescent="0.15">
      <c r="A29" s="15" t="s">
        <v>10</v>
      </c>
      <c r="B29" s="15"/>
      <c r="C29" s="15"/>
      <c r="D29" s="15"/>
      <c r="E29" s="15"/>
      <c r="F29" s="15"/>
      <c r="G29" s="15"/>
      <c r="H29" s="7"/>
      <c r="I29" s="7"/>
      <c r="J29" s="7"/>
      <c r="K29" s="7"/>
      <c r="L29" s="7"/>
      <c r="M29" s="7"/>
      <c r="N29" s="7"/>
      <c r="O29" s="7"/>
      <c r="P29" s="7"/>
      <c r="Q29" s="7"/>
    </row>
    <row r="30" spans="1:19" s="8" customFormat="1" ht="18.75" customHeight="1" x14ac:dyDescent="0.15">
      <c r="A30" s="15" t="s">
        <v>11</v>
      </c>
      <c r="B30" s="15"/>
      <c r="C30" s="15"/>
      <c r="D30" s="15"/>
      <c r="E30" s="15"/>
      <c r="F30" s="15"/>
      <c r="G30" s="15"/>
      <c r="H30" s="7"/>
      <c r="I30" s="7"/>
      <c r="J30" s="7"/>
      <c r="K30" s="7"/>
      <c r="L30" s="7"/>
      <c r="M30" s="7"/>
      <c r="N30" s="7"/>
      <c r="O30" s="7"/>
      <c r="P30" s="7"/>
      <c r="Q30" s="7"/>
    </row>
    <row r="31" spans="1:19" s="8" customFormat="1" ht="39" customHeight="1" x14ac:dyDescent="0.15">
      <c r="A31" s="15" t="s">
        <v>15</v>
      </c>
      <c r="B31" s="15"/>
      <c r="C31" s="15"/>
      <c r="D31" s="15"/>
      <c r="E31" s="15"/>
      <c r="F31" s="15"/>
      <c r="G31" s="15"/>
      <c r="H31" s="1"/>
      <c r="I31" s="1"/>
      <c r="J31" s="1"/>
      <c r="K31" s="1"/>
      <c r="L31" s="1"/>
      <c r="M31" s="1"/>
      <c r="N31" s="1"/>
      <c r="O31" s="1"/>
      <c r="P31" s="1"/>
      <c r="Q31" s="1"/>
      <c r="R31" s="1"/>
      <c r="S31" s="1"/>
    </row>
    <row r="32" spans="1:19" s="8" customFormat="1" ht="10.5" x14ac:dyDescent="0.15">
      <c r="A32" s="10"/>
    </row>
  </sheetData>
  <mergeCells count="11">
    <mergeCell ref="A28:G28"/>
    <mergeCell ref="A29:G29"/>
    <mergeCell ref="A30:G30"/>
    <mergeCell ref="A31:G31"/>
    <mergeCell ref="A26:G26"/>
    <mergeCell ref="A27:G27"/>
    <mergeCell ref="A1:G1"/>
    <mergeCell ref="A4:A5"/>
    <mergeCell ref="B4:B5"/>
    <mergeCell ref="C4:G4"/>
    <mergeCell ref="A2:G2"/>
  </mergeCells>
  <pageMargins left="0.98425196850393704"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O.Martynuk</dc:creator>
  <cp:lastModifiedBy>new</cp:lastModifiedBy>
  <cp:lastPrinted>2018-05-14T07:28:42Z</cp:lastPrinted>
  <dcterms:created xsi:type="dcterms:W3CDTF">2017-05-19T09:24:14Z</dcterms:created>
  <dcterms:modified xsi:type="dcterms:W3CDTF">2025-05-20T12:21:00Z</dcterms:modified>
</cp:coreProperties>
</file>