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OLD-PC\D\ТАНЯ док\сайт-ліс\15.04\Заготівля деревини за видами лісової продукції (2010-2019)\"/>
    </mc:Choice>
  </mc:AlternateContent>
  <bookViews>
    <workbookView xWindow="0" yWindow="0" windowWidth="11880" windowHeight="98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7" i="1"/>
  <c r="K6" i="1"/>
  <c r="K15" i="1"/>
  <c r="K5" i="1" l="1"/>
  <c r="K21" i="1" l="1"/>
  <c r="C6" i="1"/>
  <c r="C5" i="1" s="1"/>
  <c r="C21" i="1" s="1"/>
  <c r="D6" i="1"/>
  <c r="D5" i="1" s="1"/>
  <c r="D21" i="1" s="1"/>
  <c r="E6" i="1"/>
  <c r="E5" i="1" s="1"/>
  <c r="E21" i="1" s="1"/>
  <c r="F6" i="1"/>
  <c r="F5" i="1" s="1"/>
  <c r="F21" i="1" s="1"/>
  <c r="G6" i="1"/>
  <c r="G5" i="1" s="1"/>
  <c r="G21" i="1" s="1"/>
  <c r="H6" i="1"/>
  <c r="H5" i="1" s="1"/>
  <c r="H21" i="1" s="1"/>
  <c r="I6" i="1"/>
  <c r="I5" i="1" s="1"/>
  <c r="I21" i="1" s="1"/>
  <c r="J6" i="1"/>
  <c r="J5" i="1" s="1"/>
  <c r="J21" i="1" s="1"/>
  <c r="B6" i="1"/>
  <c r="B5" i="1" s="1"/>
  <c r="B21" i="1" s="1"/>
  <c r="H7" i="1" l="1"/>
  <c r="H11" i="1"/>
  <c r="H8" i="1" l="1"/>
</calcChain>
</file>

<file path=xl/sharedStrings.xml><?xml version="1.0" encoding="utf-8"?>
<sst xmlns="http://schemas.openxmlformats.org/spreadsheetml/2006/main" count="51" uniqueCount="20">
  <si>
    <t>Усі види круглого лісу</t>
  </si>
  <si>
    <t xml:space="preserve">Діловий круглий ліс </t>
  </si>
  <si>
    <t>хвойних порід</t>
  </si>
  <si>
    <t>листяних порід</t>
  </si>
  <si>
    <t>пиловник та фанерний кряж</t>
  </si>
  <si>
    <t>інші сортименти ділового круглого лісу</t>
  </si>
  <si>
    <t>…</t>
  </si>
  <si>
    <t xml:space="preserve">Паливна деревина </t>
  </si>
  <si>
    <t>Кількість заготовленої деревини</t>
  </si>
  <si>
    <r>
      <t>(тис.м</t>
    </r>
    <r>
      <rPr>
        <vertAlign val="superscript"/>
        <sz val="10"/>
        <color theme="1"/>
        <rFont val="Verdana"/>
        <family val="2"/>
        <charset val="204"/>
      </rPr>
      <t>3</t>
    </r>
    <r>
      <rPr>
        <sz val="10"/>
        <color theme="1"/>
        <rFont val="Verdana"/>
        <family val="2"/>
        <charset val="204"/>
      </rPr>
      <t>)</t>
    </r>
  </si>
  <si>
    <r>
      <t xml:space="preserve">2014 </t>
    </r>
    <r>
      <rPr>
        <vertAlign val="superscript"/>
        <sz val="10"/>
        <color theme="1"/>
        <rFont val="Verdana"/>
        <family val="2"/>
        <charset val="204"/>
      </rPr>
      <t>1</t>
    </r>
  </si>
  <si>
    <r>
      <t xml:space="preserve">2015 </t>
    </r>
    <r>
      <rPr>
        <vertAlign val="superscript"/>
        <sz val="10"/>
        <color theme="1"/>
        <rFont val="Verdana"/>
        <family val="2"/>
        <charset val="204"/>
      </rPr>
      <t>1</t>
    </r>
  </si>
  <si>
    <r>
      <t>2016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</si>
  <si>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r>
      <t>2017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</si>
  <si>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r>
      <t xml:space="preserve">2018 </t>
    </r>
    <r>
      <rPr>
        <vertAlign val="superscript"/>
        <sz val="10"/>
        <color theme="1"/>
        <rFont val="Verdana"/>
        <family val="2"/>
        <charset val="204"/>
      </rPr>
      <t>1</t>
    </r>
  </si>
  <si>
    <r>
      <rPr>
        <vertAlign val="superscript"/>
        <sz val="8"/>
        <color theme="1"/>
        <rFont val="Verdana"/>
        <family val="2"/>
        <charset val="204"/>
      </rPr>
      <t>1</t>
    </r>
    <r>
      <rPr>
        <sz val="8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</si>
  <si>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r>
      <t xml:space="preserve">2019 </t>
    </r>
    <r>
      <rPr>
        <vertAlign val="superscript"/>
        <sz val="10"/>
        <color theme="1"/>
        <rFont val="Verdana"/>
        <family val="2"/>
        <charset val="204"/>
      </rPr>
      <t>1</t>
    </r>
  </si>
  <si>
    <t>Заготівля деревини за видами лісової продукції (2010-2019)</t>
  </si>
  <si>
    <t>балансова деревина (кругла та колота)</t>
  </si>
  <si>
    <t>Неліквідна деревина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</si>
</sst>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9"/>
      <color theme="1"/>
      <name val="Calibri"/>
      <family val="2"/>
      <charset val="204"/>
      <scheme val="minor"/>
    </font>
    <font>
      <sz val="12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10"/>
      <name val="Arial"/>
      <family val="2"/>
    </font>
    <font>
      <sz val="11"/>
      <color indexed="64"/>
      <name val="Times New Roman"/>
      <family val="1"/>
      <charset val="204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/>
    <xf numFmtId="0" fontId="3" fillId="0" borderId="0" xfId="0" applyFont="1"/>
    <xf numFmtId="0" fontId="3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wrapText="1" indent="2"/>
    </xf>
    <xf numFmtId="0" fontId="3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 indent="3"/>
    </xf>
    <xf numFmtId="0" fontId="8" fillId="0" borderId="0" xfId="1" applyFont="1" applyAlignment="1">
      <alignment horizontal="right" vertical="top" wrapText="1"/>
    </xf>
    <xf numFmtId="0" fontId="9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horizontal="right" wrapText="1"/>
    </xf>
    <xf numFmtId="164" fontId="1" fillId="0" borderId="0" xfId="0" applyNumberFormat="1" applyFont="1"/>
    <xf numFmtId="164" fontId="8" fillId="0" borderId="0" xfId="1" applyNumberFormat="1" applyFont="1" applyAlignment="1">
      <alignment horizontal="right" vertical="top" wrapText="1"/>
    </xf>
    <xf numFmtId="0" fontId="5" fillId="0" borderId="0" xfId="0" applyFont="1" applyAlignment="1">
      <alignment wrapText="1"/>
    </xf>
    <xf numFmtId="0" fontId="3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B1" workbookViewId="0">
      <selection activeCell="K9" sqref="K9"/>
    </sheetView>
  </sheetViews>
  <sheetFormatPr defaultRowHeight="15" x14ac:dyDescent="0.2"/>
  <cols>
    <col min="1" max="1" width="38" style="1" customWidth="1"/>
    <col min="2" max="6" width="13.1640625" style="1" customWidth="1"/>
    <col min="7" max="7" width="13.1640625" style="2" customWidth="1"/>
    <col min="8" max="8" width="13.1640625" style="1" customWidth="1"/>
    <col min="9" max="9" width="13.1640625" style="2" customWidth="1"/>
    <col min="10" max="11" width="13.1640625" style="1" customWidth="1"/>
    <col min="12" max="12" width="10.83203125" style="1" bestFit="1" customWidth="1"/>
    <col min="13" max="13" width="9.33203125" style="1" customWidth="1"/>
    <col min="14" max="16384" width="9.33203125" style="1"/>
  </cols>
  <sheetData>
    <row r="1" spans="1:13" x14ac:dyDescent="0.2">
      <c r="A1" s="20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3" x14ac:dyDescent="0.2">
      <c r="A2" s="4"/>
      <c r="B2" s="4"/>
      <c r="C2" s="4"/>
      <c r="D2" s="4"/>
      <c r="E2" s="4"/>
      <c r="F2" s="4"/>
      <c r="G2" s="5"/>
      <c r="H2" s="4"/>
      <c r="I2" s="19" t="s">
        <v>9</v>
      </c>
      <c r="J2" s="19"/>
      <c r="K2" s="19"/>
    </row>
    <row r="3" spans="1:13" ht="27" customHeight="1" x14ac:dyDescent="0.2">
      <c r="A3" s="6"/>
      <c r="B3" s="6">
        <v>2010</v>
      </c>
      <c r="C3" s="6">
        <v>2011</v>
      </c>
      <c r="D3" s="6">
        <v>2012</v>
      </c>
      <c r="E3" s="6">
        <v>2013</v>
      </c>
      <c r="F3" s="6" t="s">
        <v>10</v>
      </c>
      <c r="G3" s="7" t="s">
        <v>11</v>
      </c>
      <c r="H3" s="6" t="s">
        <v>12</v>
      </c>
      <c r="I3" s="7" t="s">
        <v>13</v>
      </c>
      <c r="J3" s="6" t="s">
        <v>14</v>
      </c>
      <c r="K3" s="6" t="s">
        <v>16</v>
      </c>
    </row>
    <row r="4" spans="1:13" ht="30.75" customHeight="1" x14ac:dyDescent="0.2">
      <c r="A4" s="14" t="s">
        <v>8</v>
      </c>
      <c r="B4" s="15">
        <v>18064.599999999999</v>
      </c>
      <c r="C4" s="15">
        <v>19746.2</v>
      </c>
      <c r="D4" s="15">
        <v>19763.599999999999</v>
      </c>
      <c r="E4" s="15">
        <v>20340.599999999999</v>
      </c>
      <c r="F4" s="15">
        <v>20672.400000000001</v>
      </c>
      <c r="G4" s="15">
        <v>21924.2</v>
      </c>
      <c r="H4" s="15">
        <v>22612.799999999999</v>
      </c>
      <c r="I4" s="15">
        <v>21923</v>
      </c>
      <c r="J4" s="15">
        <v>22529.7</v>
      </c>
      <c r="K4" s="15">
        <v>20869.599999999999</v>
      </c>
    </row>
    <row r="5" spans="1:13" ht="18.75" customHeight="1" x14ac:dyDescent="0.2">
      <c r="A5" s="14" t="s">
        <v>0</v>
      </c>
      <c r="B5" s="15">
        <f t="shared" ref="B5:K5" si="0">SUM(B6+B18)</f>
        <v>16145.6</v>
      </c>
      <c r="C5" s="15">
        <f t="shared" si="0"/>
        <v>17510.3</v>
      </c>
      <c r="D5" s="15">
        <f t="shared" si="0"/>
        <v>17506.699999999997</v>
      </c>
      <c r="E5" s="15">
        <f t="shared" si="0"/>
        <v>18021.900000000001</v>
      </c>
      <c r="F5" s="15">
        <f t="shared" si="0"/>
        <v>18333.2</v>
      </c>
      <c r="G5" s="15">
        <f t="shared" si="0"/>
        <v>19267.7</v>
      </c>
      <c r="H5" s="15">
        <f t="shared" si="0"/>
        <v>19605.7</v>
      </c>
      <c r="I5" s="15">
        <f t="shared" si="0"/>
        <v>18913.899999999998</v>
      </c>
      <c r="J5" s="15">
        <f t="shared" si="0"/>
        <v>19695.7</v>
      </c>
      <c r="K5" s="15">
        <f t="shared" si="0"/>
        <v>17886.599999999999</v>
      </c>
      <c r="M5" s="13"/>
    </row>
    <row r="6" spans="1:13" x14ac:dyDescent="0.2">
      <c r="A6" s="11" t="s">
        <v>1</v>
      </c>
      <c r="B6" s="8">
        <f t="shared" ref="B6:K6" si="1">B9+B12+B15</f>
        <v>7536</v>
      </c>
      <c r="C6" s="8">
        <f t="shared" si="1"/>
        <v>7989.4</v>
      </c>
      <c r="D6" s="8">
        <f t="shared" si="1"/>
        <v>7850.7999999999993</v>
      </c>
      <c r="E6" s="8">
        <f t="shared" si="1"/>
        <v>8102.1</v>
      </c>
      <c r="F6" s="8">
        <f t="shared" si="1"/>
        <v>8158.8</v>
      </c>
      <c r="G6" s="8">
        <f t="shared" si="1"/>
        <v>8302.6</v>
      </c>
      <c r="H6" s="8">
        <f t="shared" si="1"/>
        <v>8311.3000000000011</v>
      </c>
      <c r="I6" s="8">
        <f t="shared" si="1"/>
        <v>7296.5999999999995</v>
      </c>
      <c r="J6" s="8">
        <f t="shared" si="1"/>
        <v>8976</v>
      </c>
      <c r="K6" s="8">
        <f t="shared" si="1"/>
        <v>9303.4</v>
      </c>
      <c r="L6" s="16"/>
      <c r="M6" s="13"/>
    </row>
    <row r="7" spans="1:13" x14ac:dyDescent="0.2">
      <c r="A7" s="10" t="s">
        <v>2</v>
      </c>
      <c r="B7" s="8" t="s">
        <v>6</v>
      </c>
      <c r="C7" s="8" t="s">
        <v>6</v>
      </c>
      <c r="D7" s="8" t="s">
        <v>6</v>
      </c>
      <c r="E7" s="8" t="s">
        <v>6</v>
      </c>
      <c r="F7" s="8">
        <v>6615.3</v>
      </c>
      <c r="G7" s="9">
        <v>6647.4</v>
      </c>
      <c r="H7" s="9">
        <f>H10+H13+H16</f>
        <v>6762.4999999999991</v>
      </c>
      <c r="I7" s="9">
        <v>5844.6</v>
      </c>
      <c r="J7" s="8">
        <v>6713.2</v>
      </c>
      <c r="K7" s="8">
        <f>K10+K13+K16</f>
        <v>7314.8</v>
      </c>
      <c r="M7" s="17"/>
    </row>
    <row r="8" spans="1:13" x14ac:dyDescent="0.2">
      <c r="A8" s="10" t="s">
        <v>3</v>
      </c>
      <c r="B8" s="8" t="s">
        <v>6</v>
      </c>
      <c r="C8" s="8" t="s">
        <v>6</v>
      </c>
      <c r="D8" s="8" t="s">
        <v>6</v>
      </c>
      <c r="E8" s="8" t="s">
        <v>6</v>
      </c>
      <c r="F8" s="8">
        <v>1543.5</v>
      </c>
      <c r="G8" s="9">
        <v>1655.2000000000003</v>
      </c>
      <c r="H8" s="9">
        <f>H11+H14+H17</f>
        <v>1548.8000000000011</v>
      </c>
      <c r="I8" s="9">
        <v>1451.9999999999993</v>
      </c>
      <c r="J8" s="8">
        <v>2262.8000000000002</v>
      </c>
      <c r="K8" s="8">
        <f>K11+K14+K17</f>
        <v>1988.6</v>
      </c>
      <c r="L8" s="16"/>
      <c r="M8" s="13"/>
    </row>
    <row r="9" spans="1:13" x14ac:dyDescent="0.2">
      <c r="A9" s="10" t="s">
        <v>4</v>
      </c>
      <c r="B9" s="8">
        <v>5731.5</v>
      </c>
      <c r="C9" s="8">
        <v>6300</v>
      </c>
      <c r="D9" s="8">
        <v>6306</v>
      </c>
      <c r="E9" s="8">
        <v>6644.8</v>
      </c>
      <c r="F9" s="8">
        <v>7053.7</v>
      </c>
      <c r="G9" s="9">
        <v>7019.8</v>
      </c>
      <c r="H9" s="8">
        <v>6946.1</v>
      </c>
      <c r="I9" s="9">
        <v>5909.2</v>
      </c>
      <c r="J9" s="8">
        <v>6021.2</v>
      </c>
      <c r="K9" s="8">
        <v>6237.4</v>
      </c>
      <c r="M9" s="13"/>
    </row>
    <row r="10" spans="1:13" x14ac:dyDescent="0.2">
      <c r="A10" s="12" t="s">
        <v>2</v>
      </c>
      <c r="B10" s="8">
        <v>4526.3999999999996</v>
      </c>
      <c r="C10" s="8">
        <v>4987.3</v>
      </c>
      <c r="D10" s="8">
        <v>5024.5</v>
      </c>
      <c r="E10" s="8">
        <v>5416.3</v>
      </c>
      <c r="F10" s="9">
        <v>5774.4</v>
      </c>
      <c r="G10" s="9">
        <v>5706.4</v>
      </c>
      <c r="H10" s="9">
        <v>5684.2999999999993</v>
      </c>
      <c r="I10" s="9">
        <v>4719.1000000000004</v>
      </c>
      <c r="J10" s="8">
        <v>4457.8999999999996</v>
      </c>
      <c r="K10" s="8">
        <v>4880.8</v>
      </c>
      <c r="M10" s="13"/>
    </row>
    <row r="11" spans="1:13" x14ac:dyDescent="0.2">
      <c r="A11" s="12" t="s">
        <v>3</v>
      </c>
      <c r="B11" s="8">
        <v>1205.0999999999999</v>
      </c>
      <c r="C11" s="8">
        <v>1312.7</v>
      </c>
      <c r="D11" s="8">
        <v>1281.5</v>
      </c>
      <c r="E11" s="8">
        <v>1228.5</v>
      </c>
      <c r="F11" s="9">
        <v>1279.3</v>
      </c>
      <c r="G11" s="9">
        <v>1313.4000000000003</v>
      </c>
      <c r="H11" s="9">
        <f>H9-H10</f>
        <v>1261.8000000000011</v>
      </c>
      <c r="I11" s="9">
        <v>1190.0999999999995</v>
      </c>
      <c r="J11" s="8">
        <v>1563.3</v>
      </c>
      <c r="K11" s="8">
        <v>1356.6</v>
      </c>
      <c r="M11" s="13"/>
    </row>
    <row r="12" spans="1:13" ht="30" customHeight="1" x14ac:dyDescent="0.2">
      <c r="A12" s="10" t="s">
        <v>18</v>
      </c>
      <c r="B12" s="8">
        <v>1101.7</v>
      </c>
      <c r="C12" s="8">
        <v>1117.7</v>
      </c>
      <c r="D12" s="8">
        <v>1025.9000000000001</v>
      </c>
      <c r="E12" s="8">
        <v>986.1</v>
      </c>
      <c r="F12" s="9">
        <v>721.5</v>
      </c>
      <c r="G12" s="9">
        <v>811.9</v>
      </c>
      <c r="H12" s="9">
        <v>873.3</v>
      </c>
      <c r="I12" s="9">
        <v>761.4</v>
      </c>
      <c r="J12" s="8">
        <v>877.8</v>
      </c>
      <c r="K12" s="8">
        <v>263.10000000000002</v>
      </c>
      <c r="M12" s="13"/>
    </row>
    <row r="13" spans="1:13" x14ac:dyDescent="0.2">
      <c r="A13" s="12" t="s">
        <v>2</v>
      </c>
      <c r="B13" s="8">
        <v>609.20000000000005</v>
      </c>
      <c r="C13" s="8">
        <v>682.1</v>
      </c>
      <c r="D13" s="8">
        <v>686.9</v>
      </c>
      <c r="E13" s="8">
        <v>706.1</v>
      </c>
      <c r="F13" s="9">
        <v>525.5</v>
      </c>
      <c r="G13" s="9">
        <v>548.5</v>
      </c>
      <c r="H13" s="9">
        <v>636.9</v>
      </c>
      <c r="I13" s="9">
        <v>572.6</v>
      </c>
      <c r="J13" s="8">
        <v>699.8</v>
      </c>
      <c r="K13" s="8">
        <v>181.7</v>
      </c>
      <c r="M13" s="13"/>
    </row>
    <row r="14" spans="1:13" x14ac:dyDescent="0.2">
      <c r="A14" s="12" t="s">
        <v>3</v>
      </c>
      <c r="B14" s="8">
        <v>492.5</v>
      </c>
      <c r="C14" s="8">
        <v>435.6</v>
      </c>
      <c r="D14" s="8">
        <v>339</v>
      </c>
      <c r="E14" s="8">
        <v>280</v>
      </c>
      <c r="F14" s="9">
        <v>196</v>
      </c>
      <c r="G14" s="9">
        <v>263.39999999999998</v>
      </c>
      <c r="H14" s="9">
        <v>236.4</v>
      </c>
      <c r="I14" s="9">
        <v>188.8</v>
      </c>
      <c r="J14" s="8">
        <v>178</v>
      </c>
      <c r="K14" s="8">
        <v>81.400000000000006</v>
      </c>
      <c r="M14" s="13"/>
    </row>
    <row r="15" spans="1:13" ht="30" customHeight="1" x14ac:dyDescent="0.2">
      <c r="A15" s="10" t="s">
        <v>5</v>
      </c>
      <c r="B15" s="8">
        <v>702.8</v>
      </c>
      <c r="C15" s="8">
        <v>571.70000000000005</v>
      </c>
      <c r="D15" s="8">
        <v>518.9</v>
      </c>
      <c r="E15" s="8">
        <v>471.2</v>
      </c>
      <c r="F15" s="9">
        <v>383.6</v>
      </c>
      <c r="G15" s="9">
        <v>470.9</v>
      </c>
      <c r="H15" s="9">
        <v>491.9</v>
      </c>
      <c r="I15" s="9">
        <v>626</v>
      </c>
      <c r="J15" s="8">
        <v>2077</v>
      </c>
      <c r="K15" s="8">
        <f>K17+K16</f>
        <v>2802.9</v>
      </c>
      <c r="L15" s="16"/>
      <c r="M15" s="13"/>
    </row>
    <row r="16" spans="1:13" x14ac:dyDescent="0.2">
      <c r="A16" s="12" t="s">
        <v>2</v>
      </c>
      <c r="B16" s="8" t="s">
        <v>6</v>
      </c>
      <c r="C16" s="8" t="s">
        <v>6</v>
      </c>
      <c r="D16" s="8" t="s">
        <v>6</v>
      </c>
      <c r="E16" s="8" t="s">
        <v>6</v>
      </c>
      <c r="F16" s="9">
        <v>315.39999999999998</v>
      </c>
      <c r="G16" s="9">
        <v>392.5</v>
      </c>
      <c r="H16" s="9">
        <v>441.3</v>
      </c>
      <c r="I16" s="9">
        <v>552.9</v>
      </c>
      <c r="J16" s="8">
        <v>1555.5</v>
      </c>
      <c r="K16" s="8">
        <v>2252.3000000000002</v>
      </c>
      <c r="L16" s="3"/>
      <c r="M16" s="13"/>
    </row>
    <row r="17" spans="1:13" x14ac:dyDescent="0.2">
      <c r="A17" s="12" t="s">
        <v>3</v>
      </c>
      <c r="B17" s="8" t="s">
        <v>6</v>
      </c>
      <c r="C17" s="8" t="s">
        <v>6</v>
      </c>
      <c r="D17" s="8" t="s">
        <v>6</v>
      </c>
      <c r="E17" s="8" t="s">
        <v>6</v>
      </c>
      <c r="F17" s="8">
        <v>68.2</v>
      </c>
      <c r="G17" s="9">
        <v>78.400000000000006</v>
      </c>
      <c r="H17" s="8">
        <v>50.6</v>
      </c>
      <c r="I17" s="9">
        <v>73.099999999999994</v>
      </c>
      <c r="J17" s="8">
        <v>521.5</v>
      </c>
      <c r="K17" s="8">
        <v>550.6</v>
      </c>
      <c r="L17" s="16"/>
      <c r="M17" s="13"/>
    </row>
    <row r="18" spans="1:13" x14ac:dyDescent="0.2">
      <c r="A18" s="11" t="s">
        <v>7</v>
      </c>
      <c r="B18" s="8">
        <v>8609.6</v>
      </c>
      <c r="C18" s="8">
        <v>9520.9</v>
      </c>
      <c r="D18" s="8">
        <v>9655.9</v>
      </c>
      <c r="E18" s="8">
        <v>9919.7999999999993</v>
      </c>
      <c r="F18" s="8">
        <v>10174.4</v>
      </c>
      <c r="G18" s="9">
        <v>10965.1</v>
      </c>
      <c r="H18" s="8">
        <v>11294.4</v>
      </c>
      <c r="I18" s="9">
        <v>11617.3</v>
      </c>
      <c r="J18" s="8">
        <v>10719.7</v>
      </c>
      <c r="K18" s="8">
        <v>8583.2000000000007</v>
      </c>
      <c r="M18" s="13"/>
    </row>
    <row r="19" spans="1:13" x14ac:dyDescent="0.2">
      <c r="A19" s="10" t="s">
        <v>2</v>
      </c>
      <c r="B19" s="8" t="s">
        <v>6</v>
      </c>
      <c r="C19" s="8" t="s">
        <v>6</v>
      </c>
      <c r="D19" s="8" t="s">
        <v>6</v>
      </c>
      <c r="E19" s="8" t="s">
        <v>6</v>
      </c>
      <c r="F19" s="8">
        <v>4446.1000000000004</v>
      </c>
      <c r="G19" s="9">
        <v>4880</v>
      </c>
      <c r="H19" s="8">
        <v>5462.2</v>
      </c>
      <c r="I19" s="9">
        <v>5972.5</v>
      </c>
      <c r="J19" s="8">
        <v>6048.4</v>
      </c>
      <c r="K19" s="8">
        <v>3950.6</v>
      </c>
      <c r="M19" s="13"/>
    </row>
    <row r="20" spans="1:13" x14ac:dyDescent="0.2">
      <c r="A20" s="10" t="s">
        <v>3</v>
      </c>
      <c r="B20" s="8" t="s">
        <v>6</v>
      </c>
      <c r="C20" s="8" t="s">
        <v>6</v>
      </c>
      <c r="D20" s="8" t="s">
        <v>6</v>
      </c>
      <c r="E20" s="8" t="s">
        <v>6</v>
      </c>
      <c r="F20" s="8">
        <v>5728.3</v>
      </c>
      <c r="G20" s="9">
        <v>6085.1</v>
      </c>
      <c r="H20" s="8">
        <v>5832.2</v>
      </c>
      <c r="I20" s="9">
        <v>5644.8</v>
      </c>
      <c r="J20" s="8">
        <v>4671.3</v>
      </c>
      <c r="K20" s="8">
        <v>4632.6000000000004</v>
      </c>
      <c r="M20" s="13"/>
    </row>
    <row r="21" spans="1:13" x14ac:dyDescent="0.2">
      <c r="A21" s="14" t="s">
        <v>19</v>
      </c>
      <c r="B21" s="15">
        <f>B4-B5</f>
        <v>1918.9999999999982</v>
      </c>
      <c r="C21" s="15">
        <f t="shared" ref="C21:K21" si="2">C4-C5</f>
        <v>2235.9000000000015</v>
      </c>
      <c r="D21" s="15">
        <f t="shared" si="2"/>
        <v>2256.9000000000015</v>
      </c>
      <c r="E21" s="15">
        <f t="shared" si="2"/>
        <v>2318.6999999999971</v>
      </c>
      <c r="F21" s="15">
        <f t="shared" si="2"/>
        <v>2339.2000000000007</v>
      </c>
      <c r="G21" s="15">
        <f t="shared" si="2"/>
        <v>2656.5</v>
      </c>
      <c r="H21" s="15">
        <f t="shared" si="2"/>
        <v>3007.0999999999985</v>
      </c>
      <c r="I21" s="15">
        <f t="shared" si="2"/>
        <v>3009.1000000000022</v>
      </c>
      <c r="J21" s="15">
        <f t="shared" si="2"/>
        <v>2834</v>
      </c>
      <c r="K21" s="15">
        <f t="shared" si="2"/>
        <v>2983</v>
      </c>
      <c r="M21" s="13"/>
    </row>
    <row r="23" spans="1:13" ht="28.5" customHeight="1" x14ac:dyDescent="0.2">
      <c r="A23" s="18" t="s">
        <v>15</v>
      </c>
      <c r="B23" s="18"/>
      <c r="C23" s="18"/>
      <c r="D23" s="18"/>
      <c r="E23" s="18"/>
      <c r="F23" s="18"/>
      <c r="G23" s="18"/>
      <c r="H23" s="18"/>
      <c r="I23" s="18"/>
      <c r="J23" s="18"/>
    </row>
    <row r="24" spans="1:13" x14ac:dyDescent="0.2">
      <c r="G24" s="3"/>
    </row>
  </sheetData>
  <mergeCells count="3">
    <mergeCell ref="A23:J23"/>
    <mergeCell ref="I2:K2"/>
    <mergeCell ref="A1:K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User</cp:lastModifiedBy>
  <cp:lastPrinted>2019-02-06T15:24:27Z</cp:lastPrinted>
  <dcterms:created xsi:type="dcterms:W3CDTF">2019-02-06T15:21:38Z</dcterms:created>
  <dcterms:modified xsi:type="dcterms:W3CDTF">2020-04-14T06:34:52Z</dcterms:modified>
</cp:coreProperties>
</file>