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saveExternalLinkValues="0" codeName="ЭтаКнига"/>
  <mc:AlternateContent xmlns:mc="http://schemas.openxmlformats.org/markup-compatibility/2006">
    <mc:Choice Requires="x15">
      <x15ac:absPath xmlns:x15ac="http://schemas.microsoft.com/office/spreadsheetml/2010/11/ac" url="C:\D\Documents\Департ. поширення\Збірники\Нац рах\Доходи\2023\сайт\"/>
    </mc:Choice>
  </mc:AlternateContent>
  <xr:revisionPtr revIDLastSave="0" documentId="13_ncr:1_{F5E481E5-2C0B-4AF8-BD96-707D34CEA999}" xr6:coauthVersionLast="36" xr6:coauthVersionMax="36" xr10:uidLastSave="{00000000-0000-0000-0000-000000000000}"/>
  <bookViews>
    <workbookView xWindow="-4425" yWindow="540" windowWidth="19440" windowHeight="9930" tabRatio="926" xr2:uid="{00000000-000D-0000-FFFF-FFFF00000000}"/>
  </bookViews>
  <sheets>
    <sheet name="Титул" sheetId="140" r:id="rId1"/>
    <sheet name="2" sheetId="295" r:id="rId2"/>
    <sheet name="3" sheetId="294" r:id="rId3"/>
    <sheet name="4-5" sheetId="293" r:id="rId4"/>
    <sheet name="Р1-6" sheetId="303" r:id="rId5"/>
    <sheet name="7" sheetId="215" r:id="rId6"/>
    <sheet name="Гр 8" sheetId="304" r:id="rId7"/>
    <sheet name="9" sheetId="216" r:id="rId8"/>
    <sheet name="Р2-10" sheetId="86" r:id="rId9"/>
    <sheet name="11" sheetId="85" r:id="rId10"/>
    <sheet name="12" sheetId="102" r:id="rId11"/>
    <sheet name="13" sheetId="198" r:id="rId12"/>
    <sheet name="Гр 14" sheetId="308" r:id="rId13"/>
    <sheet name="15" sheetId="87" r:id="rId14"/>
    <sheet name="16" sheetId="88" r:id="rId15"/>
    <sheet name="17" sheetId="89" r:id="rId16"/>
    <sheet name="18" sheetId="90" r:id="rId17"/>
    <sheet name="19" sheetId="92" r:id="rId18"/>
    <sheet name="Гр 20" sheetId="286" r:id="rId19"/>
    <sheet name="21" sheetId="93" r:id="rId20"/>
    <sheet name="Р3-22" sheetId="222" r:id="rId21"/>
    <sheet name="23" sheetId="94" r:id="rId22"/>
    <sheet name="24" sheetId="214" r:id="rId23"/>
    <sheet name="Гр 25" sheetId="287" r:id="rId24"/>
    <sheet name="26" sheetId="95" r:id="rId25"/>
    <sheet name="Гр 27" sheetId="285" r:id="rId26"/>
    <sheet name="28" sheetId="96" r:id="rId27"/>
    <sheet name="29" sheetId="97" r:id="rId28"/>
    <sheet name="30" sheetId="98" r:id="rId29"/>
    <sheet name="31" sheetId="99" r:id="rId30"/>
    <sheet name="32" sheetId="100" r:id="rId31"/>
    <sheet name="33" sheetId="101" r:id="rId32"/>
    <sheet name="Р4-34" sheetId="223" r:id="rId33"/>
    <sheet name="35" sheetId="148" r:id="rId34"/>
    <sheet name="36" sheetId="164" r:id="rId35"/>
    <sheet name="37" sheetId="204" r:id="rId36"/>
    <sheet name="38" sheetId="163" r:id="rId37"/>
    <sheet name="39" sheetId="149" r:id="rId38"/>
    <sheet name="40" sheetId="150" r:id="rId39"/>
    <sheet name="41" sheetId="151" r:id="rId40"/>
    <sheet name="42" sheetId="152" r:id="rId41"/>
    <sheet name="43" sheetId="153" r:id="rId42"/>
    <sheet name="44" sheetId="154" r:id="rId43"/>
    <sheet name="45" sheetId="155" r:id="rId44"/>
    <sheet name="46" sheetId="156" r:id="rId45"/>
    <sheet name="47" sheetId="158" r:id="rId46"/>
    <sheet name="48" sheetId="159" r:id="rId47"/>
    <sheet name="49" sheetId="160" r:id="rId48"/>
    <sheet name="Робочий (діаграма)" sheetId="79" state="hidden" r:id="rId49"/>
    <sheet name="Гр-50 " sheetId="307" r:id="rId50"/>
    <sheet name="Р5-51" sheetId="211" r:id="rId51"/>
    <sheet name="52" sheetId="165" r:id="rId52"/>
    <sheet name="53" sheetId="180" r:id="rId53"/>
    <sheet name="54" sheetId="236" r:id="rId54"/>
    <sheet name="55" sheetId="166" r:id="rId55"/>
    <sheet name="56" sheetId="167" r:id="rId56"/>
    <sheet name="57" sheetId="168" r:id="rId57"/>
    <sheet name="58" sheetId="169" r:id="rId58"/>
    <sheet name="59" sheetId="170" r:id="rId59"/>
    <sheet name="60" sheetId="171" r:id="rId60"/>
    <sheet name="61" sheetId="172" r:id="rId61"/>
    <sheet name="62" sheetId="173" r:id="rId62"/>
    <sheet name="63" sheetId="174" r:id="rId63"/>
    <sheet name="64" sheetId="175" r:id="rId64"/>
    <sheet name="65" sheetId="176" r:id="rId65"/>
    <sheet name="66" sheetId="177" r:id="rId66"/>
    <sheet name="Р6-67" sheetId="225" r:id="rId67"/>
    <sheet name="68" sheetId="183" r:id="rId68"/>
    <sheet name="69" sheetId="184" r:id="rId69"/>
    <sheet name="70" sheetId="185" r:id="rId70"/>
    <sheet name="71" sheetId="186" r:id="rId71"/>
    <sheet name="72" sheetId="187" r:id="rId72"/>
    <sheet name="73" sheetId="190" r:id="rId73"/>
    <sheet name="74" sheetId="191" r:id="rId74"/>
    <sheet name="75" sheetId="192" r:id="rId75"/>
    <sheet name="76" sheetId="195" r:id="rId76"/>
    <sheet name="77" sheetId="196" r:id="rId77"/>
    <sheet name="Р7-78" sheetId="217" r:id="rId78"/>
    <sheet name="79" sheetId="200" r:id="rId79"/>
    <sheet name="80" sheetId="201" r:id="rId80"/>
    <sheet name="81" sheetId="202" r:id="rId81"/>
    <sheet name="82" sheetId="203" r:id="rId82"/>
    <sheet name="83" sheetId="220" r:id="rId83"/>
    <sheet name="84" sheetId="219" r:id="rId84"/>
    <sheet name="Р8-85" sheetId="283" r:id="rId85"/>
    <sheet name="86" sheetId="228" r:id="rId86"/>
    <sheet name="87" sheetId="230" r:id="rId87"/>
    <sheet name="88" sheetId="231" r:id="rId88"/>
    <sheet name="89" sheetId="232" r:id="rId89"/>
    <sheet name="90" sheetId="233" r:id="rId90"/>
    <sheet name="91" sheetId="234" r:id="rId91"/>
  </sheets>
  <externalReferences>
    <externalReference r:id="rId92"/>
  </externalReferences>
  <definedNames>
    <definedName name="_xlnm.Print_Area" localSheetId="9">'11'!$A$1:$N$34</definedName>
    <definedName name="_xlnm.Print_Area" localSheetId="10">'12'!$A$1:$N$34</definedName>
    <definedName name="_xlnm.Print_Area" localSheetId="11">'13'!$A$1:$N$34</definedName>
    <definedName name="_xlnm.Print_Area" localSheetId="13">'15'!$A$1:$N$34</definedName>
    <definedName name="_xlnm.Print_Area" localSheetId="14">'16'!$A$1:$N$34</definedName>
    <definedName name="_xlnm.Print_Area" localSheetId="15">'17'!$A$1:$N$34</definedName>
    <definedName name="_xlnm.Print_Area" localSheetId="16">'18'!$A$1:$N$34</definedName>
    <definedName name="_xlnm.Print_Area" localSheetId="17">'19'!$A$1:$N$34</definedName>
    <definedName name="_xlnm.Print_Area" localSheetId="1">'2'!$A$1:$A$47</definedName>
    <definedName name="_xlnm.Print_Area" localSheetId="19">'21'!$A$1:$N$34</definedName>
    <definedName name="_xlnm.Print_Area" localSheetId="21">'23'!$A$1:$N$34</definedName>
    <definedName name="_xlnm.Print_Area" localSheetId="22">'24'!$A$1:$N$34</definedName>
    <definedName name="_xlnm.Print_Area" localSheetId="24">'26'!$A$1:$N$34</definedName>
    <definedName name="_xlnm.Print_Area" localSheetId="26">'28'!$A$1:$N$35</definedName>
    <definedName name="_xlnm.Print_Area" localSheetId="27">'29'!$A$1:$N$35</definedName>
    <definedName name="_xlnm.Print_Area" localSheetId="2">'3'!$A$1:$H$34</definedName>
    <definedName name="_xlnm.Print_Area" localSheetId="28">'30'!$A$1:$N$35</definedName>
    <definedName name="_xlnm.Print_Area" localSheetId="29">'31'!$A$1:$N$35</definedName>
    <definedName name="_xlnm.Print_Area" localSheetId="30">'32'!$A$1:$N$35</definedName>
    <definedName name="_xlnm.Print_Area" localSheetId="31">'33'!$A$1:$N$35</definedName>
    <definedName name="_xlnm.Print_Area" localSheetId="33">'35'!$A$1:$N$34</definedName>
    <definedName name="_xlnm.Print_Area" localSheetId="34">'36'!$A$1:$N$34</definedName>
    <definedName name="_xlnm.Print_Area" localSheetId="35">'37'!$A$1:$N$34</definedName>
    <definedName name="_xlnm.Print_Area" localSheetId="36">'38'!$A$1:$N$34</definedName>
    <definedName name="_xlnm.Print_Area" localSheetId="37">'39'!$A$1:$N$34</definedName>
    <definedName name="_xlnm.Print_Area" localSheetId="38">'40'!$A$1:$N$34</definedName>
    <definedName name="_xlnm.Print_Area" localSheetId="39">'41'!$A$1:$N$34</definedName>
    <definedName name="_xlnm.Print_Area" localSheetId="40">'42'!$A$1:$N$34</definedName>
    <definedName name="_xlnm.Print_Area" localSheetId="41">'43'!$A$1:$N$34</definedName>
    <definedName name="_xlnm.Print_Area" localSheetId="42">'44'!$A$1:$N$34</definedName>
    <definedName name="_xlnm.Print_Area" localSheetId="43">'45'!$A$1:$N$34</definedName>
    <definedName name="_xlnm.Print_Area" localSheetId="3">'4-5'!$A$1:$C$90</definedName>
    <definedName name="_xlnm.Print_Area" localSheetId="44">'46'!$A$1:$N$34</definedName>
    <definedName name="_xlnm.Print_Area" localSheetId="45">'47'!$A$1:$N$34</definedName>
    <definedName name="_xlnm.Print_Area" localSheetId="46">'48'!$A$1:$N$34</definedName>
    <definedName name="_xlnm.Print_Area" localSheetId="47">'49'!$A$1:$N$34</definedName>
    <definedName name="_xlnm.Print_Area" localSheetId="51">'52'!$A$1:$N$34</definedName>
    <definedName name="_xlnm.Print_Area" localSheetId="52">'53'!$A$1:$N$34</definedName>
    <definedName name="_xlnm.Print_Area" localSheetId="53">'54'!$A$1:$N$34</definedName>
    <definedName name="_xlnm.Print_Area" localSheetId="54">'55'!$A$1:$N$34</definedName>
    <definedName name="_xlnm.Print_Area" localSheetId="55">'56'!$A$1:$N$34</definedName>
    <definedName name="_xlnm.Print_Area" localSheetId="56">'57'!$A$1:$N$34</definedName>
    <definedName name="_xlnm.Print_Area" localSheetId="57">'58'!$A$1:$N$35</definedName>
    <definedName name="_xlnm.Print_Area" localSheetId="58">'59'!$A$1:$N$34</definedName>
    <definedName name="_xlnm.Print_Area" localSheetId="59">'60'!$A$1:$N$34</definedName>
    <definedName name="_xlnm.Print_Area" localSheetId="60">'61'!$A$1:$N$34</definedName>
    <definedName name="_xlnm.Print_Area" localSheetId="61">'62'!$A$1:$N$34</definedName>
    <definedName name="_xlnm.Print_Area" localSheetId="62">'63'!$A$1:$N$34</definedName>
    <definedName name="_xlnm.Print_Area" localSheetId="63">'64'!$A$1:$N$35</definedName>
    <definedName name="_xlnm.Print_Area" localSheetId="64">'65'!$A$1:$N$34</definedName>
    <definedName name="_xlnm.Print_Area" localSheetId="65">'66'!$A$1:$N$34</definedName>
    <definedName name="_xlnm.Print_Area" localSheetId="67">'68'!$A$1:$N$34</definedName>
    <definedName name="_xlnm.Print_Area" localSheetId="68">'69'!$A$1:$N$34</definedName>
    <definedName name="_xlnm.Print_Area" localSheetId="5">'7'!$A$1:$N$32</definedName>
    <definedName name="_xlnm.Print_Area" localSheetId="69">'70'!$A$1:$N$34</definedName>
    <definedName name="_xlnm.Print_Area" localSheetId="70">'71'!$A$1:$N$35</definedName>
    <definedName name="_xlnm.Print_Area" localSheetId="71">'72'!$A$1:$N$34</definedName>
    <definedName name="_xlnm.Print_Area" localSheetId="72">'73'!$A$1:$N$34</definedName>
    <definedName name="_xlnm.Print_Area" localSheetId="73">'74'!$A$1:$N$33</definedName>
    <definedName name="_xlnm.Print_Area" localSheetId="74">'75'!$A$1:$N$34</definedName>
    <definedName name="_xlnm.Print_Area" localSheetId="75">'76'!$A$1:$N$34</definedName>
    <definedName name="_xlnm.Print_Area" localSheetId="76">'77'!$A$1:$N$34</definedName>
    <definedName name="_xlnm.Print_Area" localSheetId="78">'79'!$A$1:$N$34</definedName>
    <definedName name="_xlnm.Print_Area" localSheetId="79">'80'!$A$1:$N$34</definedName>
    <definedName name="_xlnm.Print_Area" localSheetId="80">'81'!$A$1:$N$34</definedName>
    <definedName name="_xlnm.Print_Area" localSheetId="81">'82'!$A$1:$N$34</definedName>
    <definedName name="_xlnm.Print_Area" localSheetId="82">'83'!$A$1:$N$34</definedName>
    <definedName name="_xlnm.Print_Area" localSheetId="83">'84'!$A$1:$N$34</definedName>
    <definedName name="_xlnm.Print_Area" localSheetId="85">'86'!$A$1:$N$34</definedName>
    <definedName name="_xlnm.Print_Area" localSheetId="86">'87'!$A$1:$N$34</definedName>
    <definedName name="_xlnm.Print_Area" localSheetId="87">'88'!$A$1:$N$35</definedName>
    <definedName name="_xlnm.Print_Area" localSheetId="88">'89'!$A$1:$N$35</definedName>
    <definedName name="_xlnm.Print_Area" localSheetId="7">'9'!$A$1:$N$39</definedName>
    <definedName name="_xlnm.Print_Area" localSheetId="89">'90'!$A$1:$N$35</definedName>
    <definedName name="_xlnm.Print_Area" localSheetId="90">'91'!$A$1:$N$34</definedName>
    <definedName name="_xlnm.Print_Area" localSheetId="12">'Гр 14'!$A$1:$O$35</definedName>
    <definedName name="_xlnm.Print_Area" localSheetId="18">'Гр 20'!$A$1:$O$35</definedName>
    <definedName name="_xlnm.Print_Area" localSheetId="23">'Гр 25'!$A$1:$O$36</definedName>
    <definedName name="_xlnm.Print_Area" localSheetId="25">'Гр 27'!$A$1:$O$35</definedName>
    <definedName name="_xlnm.Print_Area" localSheetId="6">'Гр 8'!$A$1:$P$37</definedName>
    <definedName name="_xlnm.Print_Area" localSheetId="49">'Гр-50 '!$A$1:$O$34</definedName>
    <definedName name="_xlnm.Print_Area" localSheetId="4">'Р1-6'!$A$1:$I$51</definedName>
    <definedName name="_xlnm.Print_Area" localSheetId="8">'Р2-10'!$A$1:$I$51</definedName>
    <definedName name="_xlnm.Print_Area" localSheetId="20">'Р3-22'!$A$1:$I$42</definedName>
    <definedName name="_xlnm.Print_Area" localSheetId="32">'Р4-34'!$A$1:$I$51</definedName>
    <definedName name="_xlnm.Print_Area" localSheetId="50">'Р5-51'!$A$1:$I$47</definedName>
    <definedName name="_xlnm.Print_Area" localSheetId="66">'Р6-67'!$A$1:$J$48</definedName>
    <definedName name="_xlnm.Print_Area" localSheetId="77">'Р7-78'!$A$1:$J$50</definedName>
    <definedName name="_xlnm.Print_Area" localSheetId="84">'Р8-85'!$A$1:$I$49</definedName>
    <definedName name="_xlnm.Print_Area" localSheetId="48">'Робочий (діаграма)'!$A$1:$D$30</definedName>
    <definedName name="_xlnm.Print_Area" localSheetId="0">Титул!$A$1:$I$51</definedName>
  </definedNames>
  <calcPr calcId="191029" fullPrecision="0"/>
</workbook>
</file>

<file path=xl/calcChain.xml><?xml version="1.0" encoding="utf-8"?>
<calcChain xmlns="http://schemas.openxmlformats.org/spreadsheetml/2006/main">
  <c r="N6" i="234" l="1"/>
  <c r="N7" i="233"/>
  <c r="N7" i="232"/>
  <c r="N7" i="231"/>
  <c r="N6" i="230"/>
  <c r="N6" i="228"/>
  <c r="N6" i="219"/>
  <c r="N6" i="220"/>
  <c r="N6" i="203"/>
  <c r="N6" i="202"/>
  <c r="N6" i="201"/>
  <c r="N6" i="200"/>
  <c r="N6" i="177"/>
  <c r="N6" i="176"/>
  <c r="N7" i="175"/>
  <c r="N6" i="174"/>
  <c r="N6" i="173"/>
  <c r="N6" i="172"/>
  <c r="N6" i="171"/>
  <c r="N6" i="170"/>
  <c r="N7" i="169"/>
  <c r="N6" i="168"/>
  <c r="N6" i="167"/>
  <c r="N6" i="166"/>
  <c r="N6" i="180"/>
  <c r="N6" i="165"/>
  <c r="N6" i="101"/>
  <c r="N6" i="100"/>
  <c r="N6" i="99"/>
  <c r="N6" i="98"/>
  <c r="N6" i="97"/>
  <c r="N6" i="96"/>
  <c r="N6" i="95"/>
  <c r="N6" i="94"/>
  <c r="N6" i="93"/>
  <c r="N6" i="92"/>
  <c r="N6" i="90"/>
  <c r="N6" i="89"/>
  <c r="N6" i="88"/>
  <c r="N6" i="87"/>
  <c r="N6" i="102"/>
  <c r="N6" i="85"/>
  <c r="M6" i="85"/>
  <c r="N16" i="216"/>
  <c r="N6" i="216"/>
  <c r="M6" i="234" l="1"/>
  <c r="M7" i="233"/>
  <c r="M7" i="232"/>
  <c r="M7" i="231"/>
  <c r="M6" i="230"/>
  <c r="M6" i="228"/>
  <c r="M6" i="219"/>
  <c r="M6" i="220"/>
  <c r="M6" i="203"/>
  <c r="M6" i="202"/>
  <c r="M6" i="201"/>
  <c r="M6" i="200"/>
  <c r="M6" i="177"/>
  <c r="M6" i="176" l="1"/>
  <c r="M7" i="175"/>
  <c r="M6" i="174"/>
  <c r="M6" i="173"/>
  <c r="M6" i="172"/>
  <c r="M6" i="171"/>
  <c r="M6" i="170"/>
  <c r="M7" i="169"/>
  <c r="M6" i="168"/>
  <c r="M6" i="167"/>
  <c r="M6" i="166"/>
  <c r="M6" i="180"/>
  <c r="L6" i="165"/>
  <c r="M6" i="165"/>
  <c r="L6" i="101"/>
  <c r="M6" i="101"/>
  <c r="L6" i="100" l="1"/>
  <c r="M6" i="100"/>
  <c r="L6" i="99"/>
  <c r="M6" i="99"/>
  <c r="L6" i="98"/>
  <c r="M6" i="98"/>
  <c r="L6" i="97"/>
  <c r="M6" i="97"/>
  <c r="L6" i="96" l="1"/>
  <c r="M6" i="96"/>
  <c r="L6" i="95" l="1"/>
  <c r="M6" i="95"/>
  <c r="L6" i="94"/>
  <c r="M6" i="94"/>
  <c r="L6" i="93"/>
  <c r="M6" i="93"/>
  <c r="L6" i="92"/>
  <c r="M6" i="92"/>
  <c r="L6" i="90"/>
  <c r="M6" i="90"/>
  <c r="L6" i="89"/>
  <c r="M6" i="89"/>
  <c r="L6" i="88"/>
  <c r="M6" i="88"/>
  <c r="L6" i="87"/>
  <c r="M6" i="87"/>
  <c r="L6" i="102"/>
  <c r="M6" i="102"/>
  <c r="L6" i="85"/>
  <c r="M16" i="216" l="1"/>
  <c r="M6" i="216"/>
  <c r="L7" i="231" l="1"/>
  <c r="K7" i="231"/>
  <c r="J7" i="231"/>
  <c r="I7" i="231"/>
  <c r="H7" i="231"/>
  <c r="G7" i="231"/>
  <c r="F7" i="231"/>
  <c r="E7" i="231"/>
  <c r="D7" i="231"/>
  <c r="C7" i="231"/>
  <c r="C7" i="233" l="1"/>
  <c r="D7" i="233"/>
  <c r="E7" i="233"/>
  <c r="F7" i="233"/>
  <c r="G7" i="233"/>
  <c r="H7" i="233"/>
  <c r="I7" i="233"/>
  <c r="J7" i="233"/>
  <c r="K7" i="233"/>
  <c r="L7" i="233"/>
  <c r="C7" i="232"/>
  <c r="D7" i="232"/>
  <c r="E7" i="232"/>
  <c r="F7" i="232"/>
  <c r="G7" i="232"/>
  <c r="H7" i="232"/>
  <c r="I7" i="232"/>
  <c r="J7" i="232"/>
  <c r="K7" i="232"/>
  <c r="L7" i="232"/>
  <c r="L6" i="234" l="1"/>
  <c r="L6" i="230"/>
  <c r="L6" i="228"/>
  <c r="L6" i="219"/>
  <c r="L6" i="220"/>
  <c r="L6" i="203"/>
  <c r="L6" i="202"/>
  <c r="L6" i="201"/>
  <c r="L6" i="200"/>
  <c r="L6" i="177"/>
  <c r="L6" i="176"/>
  <c r="L7" i="175"/>
  <c r="L6" i="174"/>
  <c r="L6" i="173"/>
  <c r="L6" i="172"/>
  <c r="L6" i="171"/>
  <c r="L6" i="170"/>
  <c r="L7" i="169"/>
  <c r="L6" i="168"/>
  <c r="L6" i="167"/>
  <c r="L6" i="166"/>
  <c r="L6" i="180"/>
  <c r="L16" i="216" l="1"/>
  <c r="L6" i="216"/>
  <c r="L15" i="215"/>
  <c r="L6" i="215"/>
  <c r="K48" i="166" l="1"/>
  <c r="M48" i="166"/>
  <c r="K6" i="234" l="1"/>
  <c r="K6" i="230"/>
  <c r="K6" i="228"/>
  <c r="K6" i="219"/>
  <c r="K6" i="220"/>
  <c r="K6" i="203"/>
  <c r="K6" i="202"/>
  <c r="K6" i="201"/>
  <c r="K6" i="200"/>
  <c r="K6" i="177" l="1"/>
  <c r="K6" i="176"/>
  <c r="K7" i="175"/>
  <c r="K6" i="174"/>
  <c r="K6" i="173"/>
  <c r="K6" i="172"/>
  <c r="K6" i="171"/>
  <c r="K6" i="170"/>
  <c r="K7" i="169"/>
  <c r="K6" i="168"/>
  <c r="K6" i="167"/>
  <c r="K6" i="166"/>
  <c r="K6" i="180"/>
  <c r="K6" i="165"/>
  <c r="K6" i="101" l="1"/>
  <c r="K6" i="100"/>
  <c r="K6" i="99"/>
  <c r="K6" i="98"/>
  <c r="K6" i="97"/>
  <c r="K6" i="96"/>
  <c r="K6" i="95"/>
  <c r="K6" i="94"/>
  <c r="K6" i="93" l="1"/>
  <c r="K6" i="92"/>
  <c r="K6" i="90"/>
  <c r="K6" i="89"/>
  <c r="K6" i="88"/>
  <c r="K6" i="102"/>
  <c r="K6" i="215" l="1"/>
  <c r="G48" i="166" l="1"/>
  <c r="H48" i="166"/>
  <c r="I48" i="166"/>
  <c r="J48" i="166"/>
  <c r="K6" i="87"/>
  <c r="K6" i="85" l="1"/>
  <c r="K16" i="216"/>
  <c r="K6" i="216"/>
  <c r="K15" i="215"/>
  <c r="J6" i="234" l="1"/>
  <c r="J6" i="219" l="1"/>
  <c r="J6" i="215" l="1"/>
  <c r="I15" i="215" l="1"/>
  <c r="J15" i="215"/>
  <c r="H6" i="230" l="1"/>
  <c r="I6" i="230"/>
  <c r="J6" i="230"/>
  <c r="H6" i="228"/>
  <c r="I6" i="228"/>
  <c r="J6" i="228"/>
  <c r="H6" i="220"/>
  <c r="I6" i="220"/>
  <c r="J6" i="220"/>
  <c r="H6" i="203"/>
  <c r="I6" i="203"/>
  <c r="J6" i="203"/>
  <c r="H6" i="202"/>
  <c r="I6" i="202"/>
  <c r="J6" i="202"/>
  <c r="H6" i="201"/>
  <c r="I6" i="201"/>
  <c r="J6" i="201"/>
  <c r="H6" i="200"/>
  <c r="I6" i="200"/>
  <c r="J6" i="200"/>
  <c r="H6" i="177"/>
  <c r="I6" i="177"/>
  <c r="J6" i="177"/>
  <c r="H6" i="176"/>
  <c r="I6" i="176"/>
  <c r="J6" i="176"/>
  <c r="H7" i="175"/>
  <c r="I7" i="175"/>
  <c r="J7" i="175"/>
  <c r="H6" i="174"/>
  <c r="I6" i="174"/>
  <c r="J6" i="174"/>
  <c r="H6" i="173"/>
  <c r="I6" i="173"/>
  <c r="J6" i="173"/>
  <c r="H6" i="172"/>
  <c r="I6" i="172"/>
  <c r="J6" i="172"/>
  <c r="H6" i="171"/>
  <c r="I6" i="171"/>
  <c r="J6" i="171"/>
  <c r="H6" i="170"/>
  <c r="I6" i="170"/>
  <c r="J6" i="170"/>
  <c r="H7" i="169"/>
  <c r="I7" i="169"/>
  <c r="J7" i="169"/>
  <c r="H6" i="168"/>
  <c r="I6" i="168"/>
  <c r="J6" i="168"/>
  <c r="H6" i="167"/>
  <c r="I6" i="167"/>
  <c r="J6" i="167"/>
  <c r="F6" i="165"/>
  <c r="G6" i="165"/>
  <c r="H6" i="165"/>
  <c r="I6" i="165"/>
  <c r="J6" i="165"/>
  <c r="H6" i="180"/>
  <c r="I6" i="180"/>
  <c r="J6" i="180"/>
  <c r="H6" i="166"/>
  <c r="I6" i="166"/>
  <c r="J6" i="166"/>
  <c r="H6" i="93" l="1"/>
  <c r="I6" i="93"/>
  <c r="J6" i="93"/>
  <c r="H6" i="92"/>
  <c r="I6" i="92"/>
  <c r="J6" i="92"/>
  <c r="H6" i="90"/>
  <c r="I6" i="90"/>
  <c r="J6" i="90"/>
  <c r="H6" i="89"/>
  <c r="I6" i="89"/>
  <c r="J6" i="89"/>
  <c r="H6" i="88"/>
  <c r="I6" i="88"/>
  <c r="J6" i="88"/>
  <c r="H6" i="87"/>
  <c r="I6" i="87"/>
  <c r="J6" i="87"/>
  <c r="H6" i="102" l="1"/>
  <c r="I6" i="102"/>
  <c r="J6" i="102"/>
  <c r="H6" i="85"/>
  <c r="I6" i="85"/>
  <c r="J6" i="85"/>
  <c r="H15" i="215"/>
  <c r="I6" i="215"/>
  <c r="H6" i="215"/>
  <c r="G6" i="230" l="1"/>
  <c r="F6" i="230"/>
  <c r="E6" i="230"/>
  <c r="D6" i="230"/>
  <c r="C6" i="230"/>
  <c r="G6" i="228"/>
  <c r="F6" i="228"/>
  <c r="E6" i="228"/>
  <c r="D6" i="228"/>
  <c r="C6" i="228"/>
  <c r="G6" i="220"/>
  <c r="F6" i="220"/>
  <c r="E6" i="220"/>
  <c r="D6" i="220"/>
  <c r="G6" i="203"/>
  <c r="F6" i="203"/>
  <c r="E6" i="203"/>
  <c r="D6" i="203"/>
  <c r="G6" i="202"/>
  <c r="F6" i="202"/>
  <c r="E6" i="202"/>
  <c r="D6" i="202"/>
  <c r="G6" i="201"/>
  <c r="F6" i="201"/>
  <c r="E6" i="201"/>
  <c r="D6" i="201"/>
  <c r="G6" i="200"/>
  <c r="F6" i="200"/>
  <c r="E6" i="200"/>
  <c r="D6" i="200"/>
  <c r="C6" i="200"/>
  <c r="G6" i="177"/>
  <c r="F6" i="177"/>
  <c r="E6" i="177"/>
  <c r="D6" i="177"/>
  <c r="C6" i="177"/>
  <c r="G6" i="176"/>
  <c r="F6" i="176"/>
  <c r="E6" i="176"/>
  <c r="D6" i="176"/>
  <c r="C6" i="176"/>
  <c r="G7" i="175"/>
  <c r="F7" i="175"/>
  <c r="E7" i="175"/>
  <c r="D7" i="175"/>
  <c r="C7" i="175"/>
  <c r="G6" i="174"/>
  <c r="F6" i="174"/>
  <c r="E6" i="174"/>
  <c r="D6" i="174"/>
  <c r="C6" i="174"/>
  <c r="G6" i="173"/>
  <c r="F6" i="173"/>
  <c r="E6" i="173"/>
  <c r="D6" i="173"/>
  <c r="C6" i="173"/>
  <c r="G6" i="172"/>
  <c r="F6" i="172"/>
  <c r="E6" i="172"/>
  <c r="D6" i="172"/>
  <c r="C6" i="172"/>
  <c r="G6" i="171"/>
  <c r="F6" i="171"/>
  <c r="E6" i="171"/>
  <c r="D6" i="171"/>
  <c r="C6" i="171"/>
  <c r="G6" i="170"/>
  <c r="F6" i="170"/>
  <c r="E6" i="170"/>
  <c r="D6" i="170"/>
  <c r="C6" i="170"/>
  <c r="G7" i="169"/>
  <c r="F7" i="169"/>
  <c r="E7" i="169"/>
  <c r="D7" i="169"/>
  <c r="C7" i="169"/>
  <c r="G6" i="168"/>
  <c r="F6" i="168"/>
  <c r="E6" i="168"/>
  <c r="D6" i="168"/>
  <c r="C6" i="168"/>
  <c r="G6" i="167"/>
  <c r="F6" i="167"/>
  <c r="E6" i="167"/>
  <c r="D6" i="167"/>
  <c r="C6" i="167"/>
  <c r="G6" i="166"/>
  <c r="F6" i="166"/>
  <c r="E6" i="166"/>
  <c r="D6" i="166"/>
  <c r="C6" i="166"/>
  <c r="G6" i="180"/>
  <c r="F6" i="180"/>
  <c r="E6" i="180"/>
  <c r="D6" i="180"/>
  <c r="C6" i="180"/>
  <c r="E6" i="165"/>
  <c r="D6" i="165"/>
  <c r="C6" i="165"/>
  <c r="H6" i="101"/>
  <c r="I6" i="101"/>
  <c r="J6" i="101"/>
  <c r="H6" i="100"/>
  <c r="I6" i="100"/>
  <c r="J6" i="100"/>
  <c r="H6" i="99"/>
  <c r="I6" i="99"/>
  <c r="J6" i="99"/>
  <c r="H6" i="98"/>
  <c r="I6" i="98"/>
  <c r="J6" i="98"/>
  <c r="H6" i="97"/>
  <c r="I6" i="97"/>
  <c r="J6" i="97"/>
  <c r="H6" i="96"/>
  <c r="I6" i="96"/>
  <c r="J6" i="96"/>
  <c r="H6" i="95"/>
  <c r="I6" i="95"/>
  <c r="J6" i="95"/>
  <c r="G6" i="101"/>
  <c r="F6" i="101"/>
  <c r="E6" i="101"/>
  <c r="D6" i="101"/>
  <c r="C6" i="101"/>
  <c r="G6" i="100"/>
  <c r="F6" i="100"/>
  <c r="E6" i="100"/>
  <c r="D6" i="100"/>
  <c r="C6" i="100"/>
  <c r="G6" i="99"/>
  <c r="F6" i="99"/>
  <c r="E6" i="99"/>
  <c r="D6" i="99"/>
  <c r="C6" i="99"/>
  <c r="G6" i="98"/>
  <c r="F6" i="98"/>
  <c r="E6" i="98"/>
  <c r="D6" i="98"/>
  <c r="C6" i="98"/>
  <c r="G6" i="97"/>
  <c r="F6" i="97"/>
  <c r="E6" i="97"/>
  <c r="D6" i="97"/>
  <c r="C6" i="97"/>
  <c r="G6" i="96"/>
  <c r="F6" i="96"/>
  <c r="E6" i="96"/>
  <c r="D6" i="96"/>
  <c r="C6" i="96"/>
  <c r="G6" i="95"/>
  <c r="F6" i="95"/>
  <c r="E6" i="95"/>
  <c r="D6" i="95"/>
  <c r="C6" i="95"/>
  <c r="H6" i="94"/>
  <c r="I6" i="94"/>
  <c r="J6" i="94"/>
  <c r="G6" i="94"/>
  <c r="F6" i="94"/>
  <c r="E6" i="94"/>
  <c r="D6" i="94"/>
  <c r="C6" i="94"/>
  <c r="G6" i="93" l="1"/>
  <c r="F6" i="93"/>
  <c r="E6" i="93"/>
  <c r="D6" i="93"/>
  <c r="C6" i="93"/>
  <c r="G6" i="92"/>
  <c r="F6" i="92"/>
  <c r="E6" i="92"/>
  <c r="D6" i="92"/>
  <c r="C6" i="92"/>
  <c r="G6" i="90"/>
  <c r="F6" i="90"/>
  <c r="E6" i="90"/>
  <c r="D6" i="90"/>
  <c r="C6" i="90"/>
  <c r="G6" i="89"/>
  <c r="F6" i="89"/>
  <c r="E6" i="89"/>
  <c r="D6" i="89"/>
  <c r="C6" i="89"/>
  <c r="G6" i="88"/>
  <c r="F6" i="88"/>
  <c r="E6" i="88"/>
  <c r="D6" i="88"/>
  <c r="C6" i="88"/>
  <c r="G6" i="87"/>
  <c r="F6" i="87"/>
  <c r="E6" i="87"/>
  <c r="D6" i="87"/>
  <c r="C6" i="87"/>
  <c r="G6" i="102"/>
  <c r="F6" i="102"/>
  <c r="E6" i="102"/>
  <c r="D6" i="102"/>
  <c r="C6" i="102"/>
  <c r="G6" i="85"/>
  <c r="F6" i="85"/>
  <c r="E6" i="85"/>
  <c r="D6" i="85"/>
  <c r="C6" i="85"/>
  <c r="I16" i="216"/>
  <c r="H16" i="216"/>
  <c r="G16" i="216"/>
  <c r="F16" i="216"/>
  <c r="E16" i="216"/>
  <c r="D16" i="216"/>
  <c r="C16" i="216"/>
  <c r="I6" i="216"/>
  <c r="H6" i="216"/>
  <c r="G6" i="216"/>
  <c r="F6" i="216"/>
  <c r="E6" i="216"/>
  <c r="D6" i="216"/>
  <c r="C6" i="216"/>
  <c r="I6" i="234" l="1"/>
  <c r="I6" i="219"/>
  <c r="J16" i="216" l="1"/>
  <c r="J6" i="216"/>
  <c r="H6" i="234" l="1"/>
  <c r="H6" i="219"/>
  <c r="G6" i="234" l="1"/>
  <c r="G6" i="219"/>
  <c r="F6" i="234" l="1"/>
  <c r="F6" i="219"/>
  <c r="E6" i="219" l="1"/>
  <c r="C6" i="234"/>
  <c r="D6" i="234"/>
  <c r="E6" i="234"/>
  <c r="C4" i="79"/>
  <c r="C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2" i="79"/>
  <c r="B4" i="79"/>
  <c r="B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2" i="79"/>
  <c r="D6" i="219"/>
  <c r="F48" i="166"/>
  <c r="E48" i="166"/>
  <c r="C48" i="166"/>
  <c r="D48" i="166"/>
</calcChain>
</file>

<file path=xl/sharedStrings.xml><?xml version="1.0" encoding="utf-8"?>
<sst xmlns="http://schemas.openxmlformats.org/spreadsheetml/2006/main" count="3595" uniqueCount="429">
  <si>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</si>
  <si>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</si>
  <si>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</si>
  <si>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</si>
  <si>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</si>
  <si>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</si>
  <si>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</si>
  <si>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</si>
  <si>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</si>
  <si>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</si>
  <si>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</si>
  <si>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</si>
  <si>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</si>
  <si>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</si>
  <si>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</si>
  <si>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</si>
  <si>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</si>
  <si>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</si>
  <si>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</si>
  <si>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</si>
  <si>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</si>
  <si>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</si>
  <si>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</si>
  <si>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</si>
  <si>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</si>
  <si>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</si>
  <si>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м.Севастополь</t>
  </si>
  <si>
    <t>заробітна плата</t>
  </si>
  <si>
    <t>соціальні допомоги та інші одержані поточні трансферти</t>
  </si>
  <si>
    <t>соціальні допомоги</t>
  </si>
  <si>
    <t>соціальні трансферти в натурі</t>
  </si>
  <si>
    <t>придбання товарів та послуг</t>
  </si>
  <si>
    <t>поточні податки на доходи, майно та інші сплачені поточні трансферти</t>
  </si>
  <si>
    <t>поточні податки на доходи, майно тощо</t>
  </si>
  <si>
    <t>внески на соціальне страхування</t>
  </si>
  <si>
    <t>Наявний доход</t>
  </si>
  <si>
    <t>Реальний наявний доход</t>
  </si>
  <si>
    <t xml:space="preserve">   Автономна Республіка Крим</t>
  </si>
  <si>
    <t>Індекси споживчих цін</t>
  </si>
  <si>
    <t>(відсотків до попереднього року)</t>
  </si>
  <si>
    <t>нагромадження нефінансових активів</t>
  </si>
  <si>
    <t>приріст фінансових активів</t>
  </si>
  <si>
    <t>у тому числі</t>
  </si>
  <si>
    <t xml:space="preserve"> </t>
  </si>
  <si>
    <t xml:space="preserve">Витрати </t>
  </si>
  <si>
    <t>7. Окремі складові</t>
  </si>
  <si>
    <t xml:space="preserve">1. Доходи та витрати населення </t>
  </si>
  <si>
    <t>(відсотків до підсумку)</t>
  </si>
  <si>
    <t>(відсотків до середнього рівня по Україні)</t>
  </si>
  <si>
    <t>(відсотків до загального обсягу доходів населення регіону)</t>
  </si>
  <si>
    <t xml:space="preserve">2.1. Доходи населення </t>
  </si>
  <si>
    <t xml:space="preserve">2.4. Заробітна плата </t>
  </si>
  <si>
    <t xml:space="preserve">2.7. Соціальні допомоги та інші одержані поточні трансферти </t>
  </si>
  <si>
    <t xml:space="preserve">2.8. Соціальні допомоги </t>
  </si>
  <si>
    <t xml:space="preserve">3.1. Витрати населення </t>
  </si>
  <si>
    <t xml:space="preserve">3.3. Придбання товарів та послуг </t>
  </si>
  <si>
    <t xml:space="preserve">3.5. Поточні податки на доходи, майно та інші сплачені поточні трансферти </t>
  </si>
  <si>
    <t xml:space="preserve">3.6. Поточні податки на доходи, майно тощо  </t>
  </si>
  <si>
    <t xml:space="preserve">3.7. Внески на соціальне страхування  </t>
  </si>
  <si>
    <t xml:space="preserve">3.8. Нагромадження нефінансових активів </t>
  </si>
  <si>
    <t>(відсотків)</t>
  </si>
  <si>
    <t>7.4. Індивідуальні кінцеві споживчі витрати сектору загального державного управління</t>
  </si>
  <si>
    <t>7.6. Валове нагромадження основного капіталу домашніх господарств</t>
  </si>
  <si>
    <t>3.9. Приріст фінансових активів</t>
  </si>
  <si>
    <t xml:space="preserve">2.9. Соціальні трансферти в натурі </t>
  </si>
  <si>
    <t>прибуток та змішаний дохід</t>
  </si>
  <si>
    <t>Наявний дохід</t>
  </si>
  <si>
    <t xml:space="preserve">Наявний дохід </t>
  </si>
  <si>
    <t xml:space="preserve">Реальний наявний дохід </t>
  </si>
  <si>
    <t>Наявний дохід у розрахунку на одну особу</t>
  </si>
  <si>
    <t>2.2. Наявний дохід населення</t>
  </si>
  <si>
    <t>…</t>
  </si>
  <si>
    <t>(млн.грн)</t>
  </si>
  <si>
    <t>(грн)</t>
  </si>
  <si>
    <t>Наявний дохід у розрахунку на одну особу, грн</t>
  </si>
  <si>
    <t>(відсотків до загального обсягу витрат і заощаджень населення регіону)</t>
  </si>
  <si>
    <t>(відсотків до загального обсягу витрат і заощаджень регіону)</t>
  </si>
  <si>
    <t>1.1. Доходи та витрати населення</t>
  </si>
  <si>
    <t>6.1. Частка заробітної плати в загальному обсязі доходів населення регіону</t>
  </si>
  <si>
    <t>6.2. Частка прибутку та змішаного доходу в загальному обсязі доходів населення регіону</t>
  </si>
  <si>
    <t>6.5. Частка соціальних допомог у загальному обсязі доходів населення регіону</t>
  </si>
  <si>
    <t>6.6. Частка придбання товарів та послуг у загальному обсязі витрат і заощаджень населення регіону</t>
  </si>
  <si>
    <t>6.10. Частка приросту фінансових активів у загальному обсязі витрат і заощаджень населення регіону</t>
  </si>
  <si>
    <t>4.1. Зміна обсягу доходів населення</t>
  </si>
  <si>
    <t>4.2. Зміна обсягу наявного доходу населення</t>
  </si>
  <si>
    <t>4.5. Зміна обсягу заробітної плати</t>
  </si>
  <si>
    <t xml:space="preserve">4.6. Зміна обсягу прибутку та змішаного доходу </t>
  </si>
  <si>
    <t>4.8. Зміна обсягу соціальних допомог та інших одержаних поточних трансфертів</t>
  </si>
  <si>
    <t>4.9. Зміна обсягу соціальних допомог</t>
  </si>
  <si>
    <t>4.10. Зміна обсягу соціальних трансфертів у натурі</t>
  </si>
  <si>
    <t>4.11. Зміна обсягу витрат населення</t>
  </si>
  <si>
    <t>4.12. Зміна обсягу придбання товарів та послуг</t>
  </si>
  <si>
    <t>4.13. Зміна обсягу поточних податків на доходи, майно та інших сплачених поточних трансфертів</t>
  </si>
  <si>
    <t>4.14. Зміна обсягу поточних податків на доходи, майно тощо</t>
  </si>
  <si>
    <t>4.15. Зміна обсягу внесків на соціальне страхування</t>
  </si>
  <si>
    <t>4.4. Реальний наявний дохід</t>
  </si>
  <si>
    <t>5.1. Частка регіону в загальному обсязі доходів населення України</t>
  </si>
  <si>
    <t>5.2. Частка регіону в загальному обсязі наявного доходу населення України</t>
  </si>
  <si>
    <t>5.4. Частка регіону в загальному обсязі заробітної плати населення України</t>
  </si>
  <si>
    <t>5.5. Частка регіону в загальному обсязі прибутку та змішаного доходу населення України</t>
  </si>
  <si>
    <t>5.8. Частка регіону в загальному обсязі соціальних допомог населення України</t>
  </si>
  <si>
    <t>5.9. Частка регіону в загальному обсязі соціальних трансфертів у натурі населення України</t>
  </si>
  <si>
    <t>5.10. Частка регіону в загальному обсязі витрат населення України</t>
  </si>
  <si>
    <t>5.14. Частка регіону в загальному обсязі поточних податків на доходи, майно тощо населення України</t>
  </si>
  <si>
    <t>5.15. Частка регіону в загальному обсязі внесків на соціальне страхування населення України</t>
  </si>
  <si>
    <t>5.11. Частка регіону в загальному обсязі придбання товарів та послуг населенням України</t>
  </si>
  <si>
    <t xml:space="preserve">1.2. Структура доходів та витрат населення </t>
  </si>
  <si>
    <t>Заощадження (приріст)</t>
  </si>
  <si>
    <t xml:space="preserve">8.2. Частка регіону в загальному обсязі кінцевих споживчих витрат сектору домашніх господарств </t>
  </si>
  <si>
    <t>7.1. Кінцеві споживчі витрати</t>
  </si>
  <si>
    <t>7.5. Колективні кінцеві споживчі витрати сектору загального державного управління</t>
  </si>
  <si>
    <t>8.1. Частка регіону в загальному обсязі кінцевих споживчих витрат</t>
  </si>
  <si>
    <t xml:space="preserve">2.5. Прибуток та змішаний дохід </t>
  </si>
  <si>
    <t>7.2. Кінцеві споживчі витрати сектору домашніх господарств</t>
  </si>
  <si>
    <t>7.3. Кінцеві споживчі витрати сектору некомерційних організацій, що обслуговують домашні господарства</t>
  </si>
  <si>
    <t>5.9.</t>
  </si>
  <si>
    <t>5.8.</t>
  </si>
  <si>
    <t>5.7.</t>
  </si>
  <si>
    <t>5.6.</t>
  </si>
  <si>
    <t>5.5.</t>
  </si>
  <si>
    <t>5.4.</t>
  </si>
  <si>
    <t>5.3.</t>
  </si>
  <si>
    <t>5.2.</t>
  </si>
  <si>
    <t>5.1.</t>
  </si>
  <si>
    <t>4.9.</t>
  </si>
  <si>
    <t>4.8.</t>
  </si>
  <si>
    <t>4.7.</t>
  </si>
  <si>
    <t>4.6.</t>
  </si>
  <si>
    <t>4.5.</t>
  </si>
  <si>
    <t>4.4.</t>
  </si>
  <si>
    <t xml:space="preserve">Стор. </t>
  </si>
  <si>
    <t>Зміст</t>
  </si>
  <si>
    <t>Табл.</t>
  </si>
  <si>
    <t>4.3.</t>
  </si>
  <si>
    <t>4.2.</t>
  </si>
  <si>
    <t>4.1.</t>
  </si>
  <si>
    <t>3.9.</t>
  </si>
  <si>
    <t>3.8.</t>
  </si>
  <si>
    <t>3.7.</t>
  </si>
  <si>
    <t>3.6.</t>
  </si>
  <si>
    <t>3.5.</t>
  </si>
  <si>
    <t>3.4.</t>
  </si>
  <si>
    <t>3.3.</t>
  </si>
  <si>
    <t>3.2.</t>
  </si>
  <si>
    <t>3.1.</t>
  </si>
  <si>
    <t>2.9.</t>
  </si>
  <si>
    <t>2.8.</t>
  </si>
  <si>
    <t>2.7.</t>
  </si>
  <si>
    <t>2.6.</t>
  </si>
  <si>
    <t>2.5.</t>
  </si>
  <si>
    <t>2.4.</t>
  </si>
  <si>
    <t>2.3.</t>
  </si>
  <si>
    <t>2.2.</t>
  </si>
  <si>
    <t>2.1.</t>
  </si>
  <si>
    <t>1.2.</t>
  </si>
  <si>
    <t>1.1.</t>
  </si>
  <si>
    <t>Передмова</t>
  </si>
  <si>
    <t>–</t>
  </si>
  <si>
    <t>Символ (х)</t>
  </si>
  <si>
    <t>Нуль (0; 0,0)</t>
  </si>
  <si>
    <t>Крапки (…)</t>
  </si>
  <si>
    <t>Тире (–)</t>
  </si>
  <si>
    <t xml:space="preserve">Умовні позначення </t>
  </si>
  <si>
    <t xml:space="preserve"> – </t>
  </si>
  <si>
    <t>мільйон</t>
  </si>
  <si>
    <t>млн</t>
  </si>
  <si>
    <t>гривня</t>
  </si>
  <si>
    <t>грн</t>
  </si>
  <si>
    <t>відсоток</t>
  </si>
  <si>
    <t>%</t>
  </si>
  <si>
    <t xml:space="preserve">Скорочення </t>
  </si>
  <si>
    <t>• вебсайт: www.ukrstat.gov.ua</t>
  </si>
  <si>
    <t>• електронна пошта: office@ukrstat.gov.ua</t>
  </si>
  <si>
    <t>Державна служба статистики України</t>
  </si>
  <si>
    <t xml:space="preserve">Передмова </t>
  </si>
  <si>
    <t xml:space="preserve">4.10.   </t>
  </si>
  <si>
    <t xml:space="preserve">4.11.   </t>
  </si>
  <si>
    <t xml:space="preserve">4.12.   </t>
  </si>
  <si>
    <t xml:space="preserve">4.13.     </t>
  </si>
  <si>
    <t xml:space="preserve">4.14.     </t>
  </si>
  <si>
    <t>4.15.</t>
  </si>
  <si>
    <t xml:space="preserve">5.10.    </t>
  </si>
  <si>
    <t xml:space="preserve">5.11.    </t>
  </si>
  <si>
    <t xml:space="preserve">5.12.    </t>
  </si>
  <si>
    <t xml:space="preserve">5.13.    </t>
  </si>
  <si>
    <t xml:space="preserve">5.14.    </t>
  </si>
  <si>
    <t xml:space="preserve">5.15.   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</si>
  <si>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</si>
  <si>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</si>
  <si>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</si>
  <si>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</si>
  <si>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</si>
  <si>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</si>
  <si>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</si>
  <si>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</si>
  <si>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</si>
  <si>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 xml:space="preserve">6.10.    </t>
  </si>
  <si>
    <t>7.1.</t>
  </si>
  <si>
    <t>7.2.</t>
  </si>
  <si>
    <t>7.3.</t>
  </si>
  <si>
    <t>7.4.</t>
  </si>
  <si>
    <t>7.5.</t>
  </si>
  <si>
    <t>7.6.</t>
  </si>
  <si>
    <t>8.1.</t>
  </si>
  <si>
    <t>8.2.</t>
  </si>
  <si>
    <t>8.3.</t>
  </si>
  <si>
    <t>8.4.</t>
  </si>
  <si>
    <t>8.5.</t>
  </si>
  <si>
    <t>8.6.</t>
  </si>
  <si>
    <t xml:space="preserve">6.4. Частка соціальних допомог та інших одержаних поточних трансфертів у загальному обсязі доходів </t>
  </si>
  <si>
    <t>6.9. Частка нагромадження нефінансових активів у загальному обсязі витрат і заощаджень населення регіону</t>
  </si>
  <si>
    <t>Доходи та витрати населення</t>
  </si>
  <si>
    <t>Структура доходів та витрат населення</t>
  </si>
  <si>
    <t>Доходи населення</t>
  </si>
  <si>
    <t xml:space="preserve">Наявний дохід населення </t>
  </si>
  <si>
    <t xml:space="preserve">Заробітна плата </t>
  </si>
  <si>
    <t xml:space="preserve">Прибуток та змішаний дохід </t>
  </si>
  <si>
    <t xml:space="preserve">Соціальні допомоги та інші одержані поточні трансферти </t>
  </si>
  <si>
    <t xml:space="preserve">Соціальні допомоги </t>
  </si>
  <si>
    <t xml:space="preserve">Соціальні трансферти в натурі </t>
  </si>
  <si>
    <t xml:space="preserve">Витрати населення </t>
  </si>
  <si>
    <t xml:space="preserve">Придбання товарів та послуг </t>
  </si>
  <si>
    <t xml:space="preserve">Поточні податки на доходи, майно та інші сплачені поточні трансферти </t>
  </si>
  <si>
    <t xml:space="preserve">Внески на соціальне страхування </t>
  </si>
  <si>
    <t>Нагромадження нефінансових активів</t>
  </si>
  <si>
    <t>Приріст фінансових активів</t>
  </si>
  <si>
    <t xml:space="preserve">Зміна обсягу доходів населення </t>
  </si>
  <si>
    <t xml:space="preserve">Зміна обсягу наявного доходу населення </t>
  </si>
  <si>
    <t>Зміна обсягу заробітної плати</t>
  </si>
  <si>
    <t>Зміна обсягу прибутку та змішаного доходу</t>
  </si>
  <si>
    <t xml:space="preserve">Зміна обсягу соціальних допомог та інших одержаних поточних трансфертів </t>
  </si>
  <si>
    <t xml:space="preserve">Зміна обсягу соціальних допомог </t>
  </si>
  <si>
    <t xml:space="preserve">Зміна обсягу соціальних трансфертів у натурі </t>
  </si>
  <si>
    <t xml:space="preserve">Зміна обсягу придбання товарів та послуг </t>
  </si>
  <si>
    <t xml:space="preserve">Зміна обсягу витрат населення </t>
  </si>
  <si>
    <t xml:space="preserve">Зміна обсягу поточних податків на доходи, майно тощо </t>
  </si>
  <si>
    <t>Частка регіону в загальному обсязі доходів населення України</t>
  </si>
  <si>
    <t>Частка регіону в загальному обсязі наявного доходу населення України</t>
  </si>
  <si>
    <t xml:space="preserve">Частка регіону в загальному обсязі заробітної плати населення України </t>
  </si>
  <si>
    <t xml:space="preserve">Частка регіону в загальному обсязі соціальних допомог та інших одержаних поточних трансфертів населення України  </t>
  </si>
  <si>
    <t>Частка регіону в загальному обсязі соціальних допомог населення України</t>
  </si>
  <si>
    <t xml:space="preserve">Частка регіону в загальному обсязі соціальних трансфертів у натурі населення України </t>
  </si>
  <si>
    <t xml:space="preserve">Частка регіону в загальному обсязі витрат населення України </t>
  </si>
  <si>
    <t>Частка регіону в загальному обсязі придбання товарів та послуг населенням України</t>
  </si>
  <si>
    <t xml:space="preserve">Частка регіону в загальному обсязі поточних податків на доходи, майно та інших сплачених поточних трансфертів населення України </t>
  </si>
  <si>
    <t>Частка регіону в загальному обсязі внесків на соціальне страхування населення України</t>
  </si>
  <si>
    <t>Частка заробітної плати в загальному обсязі доходів населення регіону</t>
  </si>
  <si>
    <t xml:space="preserve">Частка прибутку та змішаного доходу в загальному обсязі доходів населення регіону </t>
  </si>
  <si>
    <t xml:space="preserve">Частка соціальних допомог та інших одержаних поточних трансфертів у загальному обсязі доходів населення регіону </t>
  </si>
  <si>
    <t>Частка соціальних допомог у загальному обсязі доходів населення регіону</t>
  </si>
  <si>
    <t>Частка поточних податків на доходи, майно та інших сплачених поточних трансфертів у загальному обсязі витрат і заощаджень населення регіону</t>
  </si>
  <si>
    <t xml:space="preserve">Частка нагромадження нефінансових активів у загальному обсязі витрат і  заощаджень населення регіону </t>
  </si>
  <si>
    <t>Кінцеві споживчі витрати</t>
  </si>
  <si>
    <t xml:space="preserve">Кінцеві споживчі витрати сектору домашніх господарств </t>
  </si>
  <si>
    <t xml:space="preserve">Кінцеві споживчі витрати сектору некомерційних організацій, що обслуговують домашні господарства </t>
  </si>
  <si>
    <t>Індивідуальні кінцеві споживчі витрати сектору загального державного управління</t>
  </si>
  <si>
    <t>Колективні кінцеві споживчі витрати сектору загального державного управління</t>
  </si>
  <si>
    <t xml:space="preserve">Валове нагромадження основного капіталу домашніх господарств </t>
  </si>
  <si>
    <t>Частка регіону в загальному обсязі кінцевих споживчих витрат</t>
  </si>
  <si>
    <t>Частка регіону в загальному обсязі кінцевих споживчих витрат сектору некомерційних організацій, що обслуговують домашні господарства</t>
  </si>
  <si>
    <t>Частка регіону в загальному обсязі індивідуальних кінцевих споживчих витрат сектору загального державного управління</t>
  </si>
  <si>
    <t>Частка регіону в загальному обсязі колективних кінцевих споживчих витрат сектору загального державного управління</t>
  </si>
  <si>
    <t xml:space="preserve">Частка регіону в загальному обсязі валового нагромадження основного капіталу домашніх господарств </t>
  </si>
  <si>
    <t xml:space="preserve">         державного управління </t>
  </si>
  <si>
    <t xml:space="preserve">8.5. Частка регіону в загальному обсязі колективних кінцевих споживчих витрат сектору загального </t>
  </si>
  <si>
    <t xml:space="preserve">8.6. Частка регіону в загальному обсязі валового нагромадження основного капіталу домашніх господарств </t>
  </si>
  <si>
    <t>СТАТИСТИЧНИЙ  ЗБІРНИК</t>
  </si>
  <si>
    <t>Київ</t>
  </si>
  <si>
    <r>
      <t>За редакцією</t>
    </r>
    <r>
      <rPr>
        <b/>
        <sz val="12"/>
        <color indexed="8"/>
        <rFont val="Calibri"/>
        <family val="2"/>
        <charset val="204"/>
        <scheme val="minor"/>
      </rPr>
      <t xml:space="preserve"> Ірини НІКІТІНОЇ</t>
    </r>
  </si>
  <si>
    <t xml:space="preserve">Методологія розрахунку показників відповідає міжнародним та європейським стандартам, що забезпечує можливість їх порівняння з іншими країнами. </t>
  </si>
  <si>
    <t>Збірник розрахований на широке коло читачів.</t>
  </si>
  <si>
    <t>Автономна   Республіка Крим</t>
  </si>
  <si>
    <t>Автономна    Республіка Крим</t>
  </si>
  <si>
    <t>Автономна     Республіка Крим</t>
  </si>
  <si>
    <t>Автономна  Республіка Крим</t>
  </si>
  <si>
    <t xml:space="preserve">  </t>
  </si>
  <si>
    <t>Автономна         Республіка Крим</t>
  </si>
  <si>
    <t>Автономна      Республіка Крим</t>
  </si>
  <si>
    <t>Автономна Республіка Крим</t>
  </si>
  <si>
    <t xml:space="preserve"> України</t>
  </si>
  <si>
    <t xml:space="preserve"> валового регіонального </t>
  </si>
  <si>
    <t xml:space="preserve"> продукту за витратами </t>
  </si>
  <si>
    <t xml:space="preserve">8. Частка регіону в загальному обсязі </t>
  </si>
  <si>
    <t>Доходи – усього</t>
  </si>
  <si>
    <t>Витрати та заощадження – усього</t>
  </si>
  <si>
    <t>8</t>
  </si>
  <si>
    <t>7</t>
  </si>
  <si>
    <t>3</t>
  </si>
  <si>
    <t>22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</si>
  <si>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</si>
  <si>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</si>
  <si>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</si>
  <si>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</si>
  <si>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</si>
  <si>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</si>
  <si>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</si>
  <si>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</si>
  <si>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</si>
  <si>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</si>
  <si>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</si>
  <si>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</si>
  <si>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</si>
  <si>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</si>
  <si>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</si>
  <si>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</si>
  <si>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</si>
  <si>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</si>
  <si>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</si>
  <si>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</si>
  <si>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</si>
  <si>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</si>
  <si>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</si>
  <si>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</si>
  <si>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</si>
  <si>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</si>
  <si>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</si>
  <si>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</si>
  <si>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</si>
  <si>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</si>
  <si>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</si>
  <si>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</si>
  <si>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82</t>
  </si>
  <si>
    <t xml:space="preserve">8.3. Частка регіону в загальному обсязі кінцевих споживчих витрат сектору некомерційних організацій,                                                                                                         </t>
  </si>
  <si>
    <t xml:space="preserve">        що обслуговують домашні господарства </t>
  </si>
  <si>
    <t xml:space="preserve">         населення регіону</t>
  </si>
  <si>
    <t>"у тому числі", "з них"</t>
  </si>
  <si>
    <t>Дохід від власності, сплачений</t>
  </si>
  <si>
    <t xml:space="preserve">Дохід від власності, одержаний </t>
  </si>
  <si>
    <t>Зміна обсягу доходів від власності, одержаних</t>
  </si>
  <si>
    <t xml:space="preserve">Частка доходів від власності, одержаних у загальному обсязі доходів населення регіону </t>
  </si>
  <si>
    <t>дохід від власності, сплачений</t>
  </si>
  <si>
    <t>дохід від власності, одержаний</t>
  </si>
  <si>
    <t xml:space="preserve">2.6. Дохід від власності, одержаний </t>
  </si>
  <si>
    <t xml:space="preserve">3.4. Дохід від власності, сплачений  </t>
  </si>
  <si>
    <t>4.7. Зміна обсягу доходів від власності, одержаних</t>
  </si>
  <si>
    <t>6.3. Частка доходів від власності, одержаних у загальному обсязі доходів населення регіону</t>
  </si>
  <si>
    <t>6.7. Частка доходів від власності, сплачених у загальному обсязі витрат і заощаджень населення регіону</t>
  </si>
  <si>
    <t>Поточні податки на доходи, майно тощо</t>
  </si>
  <si>
    <t>заповнення рубрики за характером побудови таблиці не має сенсу</t>
  </si>
  <si>
    <t>явище відбулося,  але у   вимірах, менших за ті, що можуть бути виражені використаними у таблиці розрядами</t>
  </si>
  <si>
    <t>відомості відсутні</t>
  </si>
  <si>
    <t>явищ не було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</si>
  <si>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Доходи та витрати населення України</t>
    </r>
  </si>
  <si>
    <t>Частка регіону в загальному обсязі прибутку та змішаного доходу населення України</t>
  </si>
  <si>
    <t>Частка доходів від власності, сплачених у загальному обсязі витрат і заощаджень населення регіону</t>
  </si>
  <si>
    <t xml:space="preserve">Частка регіону в загальному обсязі доходів від власності, одержаних населенням України </t>
  </si>
  <si>
    <t>Частка регіону в загальному обсязі доходів від власності, сплачених населенням України</t>
  </si>
  <si>
    <t>5.6. Частка регіону в загальному обсязі доходів від власності, одержаних населенням України</t>
  </si>
  <si>
    <t>5.12. Частка регіону в загальному обсязі доходів від власності, сплачених населенням України</t>
  </si>
  <si>
    <t>Автономна       Республіка Крим</t>
  </si>
  <si>
    <t xml:space="preserve">8.4. Частка регіону в загальному обсязі індивідуальних кінцевих споживчих витрат сектору загального  </t>
  </si>
  <si>
    <t>Автономна          Республіка Крим</t>
  </si>
  <si>
    <t>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</si>
  <si>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 xml:space="preserve"> 2. Динаміка доходів населення </t>
  </si>
  <si>
    <t xml:space="preserve">  по регіонах</t>
  </si>
  <si>
    <t xml:space="preserve"> 3. Витрати та заощадження: </t>
  </si>
  <si>
    <t>• телефони: (044) 287–01–17</t>
  </si>
  <si>
    <t>• факс: (044) 235–37–39</t>
  </si>
  <si>
    <t>Автономна        Республіка Крим</t>
  </si>
  <si>
    <r>
      <t>Відповідальний за випуск</t>
    </r>
    <r>
      <rPr>
        <b/>
        <sz val="12"/>
        <color indexed="8"/>
        <rFont val="Calibri"/>
        <family val="2"/>
        <charset val="204"/>
      </rPr>
      <t xml:space="preserve"> Олена ВИШНЕВСЬКА</t>
    </r>
  </si>
  <si>
    <t xml:space="preserve"> Зміна обсягу внесків на соціальне страхування</t>
  </si>
  <si>
    <t>населення України</t>
  </si>
  <si>
    <t xml:space="preserve">5.7. Частка регіону в загальному обсязі соціальних допомог та інших одержаних поточних трансфертів </t>
  </si>
  <si>
    <t xml:space="preserve">Частка регіону в загальному обсязі поточних податків на доходи, майно тощо населення                             України </t>
  </si>
  <si>
    <t>Частка придбання товарів та послуг у загальному обсязі витрат і заощаджень населення                         регіону</t>
  </si>
  <si>
    <t>Частка приросту фінансових активів у загальному обсязі витрат і заощаджень населення                            регіону</t>
  </si>
  <si>
    <t>1. Доходи та витрати населення України</t>
  </si>
  <si>
    <t>2.  Динаміка доходів населення по регіонах</t>
  </si>
  <si>
    <t>3. Витрати та заощадження: основні напрями використання коштів населенням</t>
  </si>
  <si>
    <t>по регіонах</t>
  </si>
  <si>
    <t>4. Зміна обсягів доходів та витрат населення по регіонах</t>
  </si>
  <si>
    <t>5. Частка регіону в загальному обсязі доходів та витрат населення України</t>
  </si>
  <si>
    <t>6. Частка складових доходів та витрат населення регіону в їх загальному обсязі</t>
  </si>
  <si>
    <t>7. Окремі складові валового регіонального продукту за витратами</t>
  </si>
  <si>
    <t>Зміна обсягу поточних податків на доходи, майно та інших сплачених поточних трансфертів</t>
  </si>
  <si>
    <t xml:space="preserve">Частка регіону в загальному обсязі кінцевих споживчих витрат сектору домашніх                                    господарств </t>
  </si>
  <si>
    <t>8. Частка регіону в загальному обсязі окремих складових валового регіонального                       продукту</t>
  </si>
  <si>
    <t>52</t>
  </si>
  <si>
    <t>84</t>
  </si>
  <si>
    <t>80</t>
  </si>
  <si>
    <t>5.3. Частка регіону в загальному обсязі наявного доходу населення в розрахунку на одну особу</t>
  </si>
  <si>
    <t xml:space="preserve">Частка регіону в загальному обсязі наявного доходу населення в розрахунку на одну особу </t>
  </si>
  <si>
    <t>4.3. Зміна обсягу наявного доходу населення у розрахунку на одну особу</t>
  </si>
  <si>
    <t xml:space="preserve">3.2. Витрати населення у розрахунку на одну особу </t>
  </si>
  <si>
    <t xml:space="preserve">Витрати населення у розрахунку на одну особу </t>
  </si>
  <si>
    <t xml:space="preserve">2.3. Наявний дохід населення у розрахунку на одну особу </t>
  </si>
  <si>
    <t xml:space="preserve">Наявний дохід населення у розрахунку на одну особу </t>
  </si>
  <si>
    <t>Доходи та витрати населення України</t>
  </si>
  <si>
    <t>Україна</t>
  </si>
  <si>
    <t xml:space="preserve"> 4. Зміна обсягів доходів та витрат </t>
  </si>
  <si>
    <t xml:space="preserve"> 5. Частка регіону в загальному обсязі</t>
  </si>
  <si>
    <t xml:space="preserve"> доходів та витрат населення України</t>
  </si>
  <si>
    <t>6. Частка складових доходів</t>
  </si>
  <si>
    <t xml:space="preserve">      та витрат населення регіону</t>
  </si>
  <si>
    <t xml:space="preserve">     в їх загальному обсязі</t>
  </si>
  <si>
    <t xml:space="preserve">   окремих складових валового</t>
  </si>
  <si>
    <t xml:space="preserve">   регіонального продукту </t>
  </si>
  <si>
    <t xml:space="preserve">     населення по регіонах</t>
  </si>
  <si>
    <t xml:space="preserve">    основні напрями</t>
  </si>
  <si>
    <t xml:space="preserve">    використання коштів</t>
  </si>
  <si>
    <t xml:space="preserve">    населенням по регіонах</t>
  </si>
  <si>
    <t>• адреса: вул. Шота Руставелі, 3, м.Київ, 01601, Україна</t>
  </si>
  <si>
    <t xml:space="preserve">Зміна обсягу наявного доходу населення у розрахунку на одну особу </t>
  </si>
  <si>
    <t>У збірнику наведено обсяги та структура основних показників доходів та витрат населення, наявний дохід населення, реальний наявний дохід, кінцеві споживчі витрати в розрізі джерел фінансування (витрат інституційних секторів економіки).</t>
  </si>
  <si>
    <t xml:space="preserve">У статистичному збірнику "Доходи та витрати населення" у 2021 році наведено інформацію про результати остаточних розрахунків доходів та витрат населення по регіонах України за 2010–2021 роки. </t>
  </si>
  <si>
    <t>Статистичний збірник "Доходи та витрати населення" у 2021 році містить результати остаточних розрахунків доходів та витрат населення.</t>
  </si>
  <si>
    <t>Інформація за 2014–2021 роки наведена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</si>
  <si>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r>
      <rPr>
        <i/>
        <sz val="12"/>
        <rFont val="Calibri"/>
        <family val="2"/>
        <charset val="204"/>
        <scheme val="minor"/>
      </rPr>
      <t>Графік.</t>
    </r>
    <r>
      <rPr>
        <sz val="12"/>
        <rFont val="Calibri"/>
        <family val="2"/>
        <charset val="204"/>
        <scheme val="minor"/>
      </rPr>
      <t xml:space="preserve"> Придбання товарів та послуг у 2021 році</t>
    </r>
  </si>
  <si>
    <r>
      <rPr>
        <i/>
        <sz val="12"/>
        <rFont val="Calibri"/>
        <family val="2"/>
        <charset val="204"/>
        <scheme val="minor"/>
      </rPr>
      <t>Графік.</t>
    </r>
    <r>
      <rPr>
        <sz val="12"/>
        <rFont val="Calibri"/>
        <family val="2"/>
        <charset val="204"/>
        <scheme val="minor"/>
      </rPr>
      <t xml:space="preserve"> Зміни обсягів наявного доходу населення та реального наявного доходу, індекси споживчих цін у 2021 році</t>
    </r>
  </si>
  <si>
    <r>
      <t xml:space="preserve">                                                                                                                  Ó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2"/>
        <charset val="204"/>
      </rPr>
      <t>Державна служба статистики України, 2023</t>
    </r>
  </si>
  <si>
    <r>
      <t>Придбання товарів та послуг у 2021 році</t>
    </r>
    <r>
      <rPr>
        <i/>
        <sz val="14"/>
        <rFont val="Calibri"/>
        <family val="2"/>
        <charset val="204"/>
        <scheme val="minor"/>
      </rPr>
      <t>, млн.грн</t>
    </r>
  </si>
  <si>
    <r>
      <t>Зміни</t>
    </r>
    <r>
      <rPr>
        <sz val="14"/>
        <rFont val="Calibri"/>
        <family val="2"/>
        <charset val="204"/>
      </rPr>
      <t xml:space="preserve"> </t>
    </r>
    <r>
      <rPr>
        <b/>
        <sz val="14"/>
        <rFont val="Calibri"/>
        <family val="2"/>
        <charset val="204"/>
      </rPr>
      <t xml:space="preserve">обсягів наявного доходу населення та реального наявного доходу, індексів споживчих цін у 2021 році    </t>
    </r>
  </si>
  <si>
    <t xml:space="preserve">5.13. Частка регіону в загальному обсязі поточних податків на доходи, майно та інших сплачених поточних </t>
  </si>
  <si>
    <t>трансфертів населення України</t>
  </si>
  <si>
    <t xml:space="preserve">6.8. Частка поточних податків на доходи, майно та інших сплачених поточних трансфертів у загальному </t>
  </si>
  <si>
    <t>обсязі витрат і заощаджень населення регіону</t>
  </si>
  <si>
    <t>Автономна    
Республіка Крим</t>
  </si>
  <si>
    <t xml:space="preserve">Доходи та витрати населення </t>
  </si>
  <si>
    <t>у 2021 році</t>
  </si>
  <si>
    <t>Автономна  
Республіка Крим</t>
  </si>
  <si>
    <t>Розрахунки здійснено відповідно до Методологічних положень з організації державного статистичного спостереження "Регіональні рахунки" (наказ Держстату від 13.07.2020 № 210 (зі змінами, затвердженими наказом Держстату від 30.12.2022 № 454)) та Методологічних положень з розрахунку валового внутрішнього продукту (наказ Держстату від 17.09.2018 № 187 (зі змінами, затвердженими наказом Держстату від 30.12.2022 № 461)).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</si>
  <si>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Наявний дохід населення у розрахунку на одну особу в 2021 році</t>
    </r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</si>
  <si>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Соціальні допомоги в 2021 році</t>
    </r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</si>
  <si>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Витрати населення у розрахунку на одну особу в 2021 році</t>
    </r>
  </si>
  <si>
    <r>
      <t>Наявний дохід населення у розрахунку на одну особу в 2021 році</t>
    </r>
    <r>
      <rPr>
        <i/>
        <sz val="14"/>
        <rFont val="Calibri"/>
        <family val="2"/>
        <charset val="204"/>
        <scheme val="minor"/>
      </rPr>
      <t>, грн</t>
    </r>
  </si>
  <si>
    <r>
      <t>Соціальні допомоги в 2021 році</t>
    </r>
    <r>
      <rPr>
        <i/>
        <sz val="14"/>
        <rFont val="Calibri"/>
        <family val="2"/>
        <charset val="204"/>
        <scheme val="minor"/>
      </rPr>
      <t>, млн.грн</t>
    </r>
  </si>
  <si>
    <r>
      <t>Витрати населення у розрахунку на одну особу в 2021 році</t>
    </r>
    <r>
      <rPr>
        <i/>
        <sz val="14"/>
        <rFont val="Calibri"/>
        <family val="2"/>
        <charset val="204"/>
        <scheme val="minor"/>
      </rPr>
      <t>, грн</t>
    </r>
  </si>
  <si>
    <t>млн.грн</t>
  </si>
  <si>
    <t>відсотків до попереднього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</si>
</sst>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_);[Red]\(&quot;$&quot;#,##0\)"/>
    <numFmt numFmtId="166" formatCode="#,##0.0"/>
  </numFmts>
  <fonts count="79">
    <font>
      <sz val="11"/>
      <name val="Times New Roman Cyr"/>
      <charset val="204"/>
    </font>
    <font>
      <sz val="11"/>
      <name val="Times New Roman Cyr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0"/>
      <name val="Arial Cyr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sz val="11"/>
      <name val="Times New Roman Cyr"/>
      <charset val="204"/>
    </font>
    <font>
      <b/>
      <sz val="9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0"/>
      <color indexed="8"/>
      <name val="Arial Cyr"/>
      <charset val="134"/>
    </font>
    <font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0"/>
      <name val="Arial Cyr"/>
      <charset val="134"/>
    </font>
    <font>
      <u/>
      <sz val="7.5"/>
      <color indexed="12"/>
      <name val="Arial Cyr"/>
      <charset val="134"/>
    </font>
    <font>
      <b/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20"/>
      <name val="Bandera Pro"/>
      <family val="1"/>
      <charset val="204"/>
    </font>
    <font>
      <b/>
      <sz val="22"/>
      <name val="Bandera Pro"/>
      <family val="1"/>
      <charset val="204"/>
    </font>
    <font>
      <b/>
      <sz val="24"/>
      <name val="Calibri"/>
      <family val="2"/>
      <charset val="204"/>
      <scheme val="minor"/>
    </font>
    <font>
      <b/>
      <i/>
      <sz val="26"/>
      <name val="Arial Cyr"/>
      <family val="2"/>
      <charset val="204"/>
    </font>
    <font>
      <sz val="26"/>
      <name val="Arial Cyr"/>
      <family val="2"/>
      <charset val="204"/>
    </font>
    <font>
      <b/>
      <i/>
      <sz val="2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sz val="11"/>
      <name val="Bandera Pro"/>
      <family val="1"/>
      <charset val="204"/>
    </font>
    <font>
      <b/>
      <sz val="18"/>
      <name val="Bandera Pro"/>
      <family val="1"/>
      <charset val="204"/>
    </font>
    <font>
      <b/>
      <sz val="16"/>
      <name val="Bandera Pro"/>
      <family val="1"/>
      <charset val="204"/>
    </font>
    <font>
      <sz val="12"/>
      <color theme="1"/>
      <name val="Calibri"/>
      <family val="2"/>
      <charset val="204"/>
    </font>
    <font>
      <b/>
      <sz val="24"/>
      <name val="Bandera Pro"/>
      <family val="1"/>
      <charset val="204"/>
    </font>
    <font>
      <sz val="26"/>
      <name val="Bandera Pro"/>
      <family val="1"/>
      <charset val="204"/>
    </font>
    <font>
      <b/>
      <i/>
      <sz val="20"/>
      <name val="Bandera Pro"/>
      <family val="1"/>
      <charset val="204"/>
    </font>
    <font>
      <b/>
      <i/>
      <sz val="24"/>
      <name val="Bandera Pro"/>
      <family val="1"/>
      <charset val="204"/>
    </font>
    <font>
      <b/>
      <i/>
      <sz val="26"/>
      <name val="Bandera Pro"/>
      <family val="1"/>
      <charset val="204"/>
    </font>
    <font>
      <sz val="24"/>
      <name val="Bandera Pro"/>
      <family val="1"/>
      <charset val="204"/>
    </font>
    <font>
      <b/>
      <sz val="10"/>
      <name val="Bandera Pro"/>
      <family val="1"/>
      <charset val="204"/>
    </font>
    <font>
      <sz val="12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i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9" fontId="8" fillId="0" borderId="0">
      <alignment horizontal="centerContinuous" vertical="top" wrapText="1"/>
    </xf>
    <xf numFmtId="3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1">
      <alignment horizontal="centerContinuous" vertical="top" wrapText="1"/>
    </xf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49" fontId="8" fillId="0" borderId="2">
      <alignment horizontal="center" vertical="center" wrapText="1"/>
    </xf>
    <xf numFmtId="0" fontId="26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0" fillId="0" borderId="0"/>
  </cellStyleXfs>
  <cellXfs count="364">
    <xf numFmtId="0" fontId="0" fillId="0" borderId="0" xfId="0"/>
    <xf numFmtId="0" fontId="7" fillId="0" borderId="0" xfId="0" applyFont="1" applyFill="1"/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164" fontId="4" fillId="0" borderId="0" xfId="0" applyNumberFormat="1" applyFont="1" applyFill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3" fillId="0" borderId="0" xfId="0" applyFont="1" applyFill="1" applyBorder="1"/>
    <xf numFmtId="0" fontId="13" fillId="0" borderId="0" xfId="0" applyFont="1" applyBorder="1"/>
    <xf numFmtId="0" fontId="16" fillId="0" borderId="4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/>
    <xf numFmtId="0" fontId="13" fillId="0" borderId="0" xfId="0" applyFont="1" applyBorder="1" applyAlignment="1">
      <alignment horizontal="left" wrapText="1" indent="1"/>
    </xf>
    <xf numFmtId="0" fontId="13" fillId="0" borderId="0" xfId="0" applyFont="1" applyAlignment="1">
      <alignment horizontal="left" indent="2"/>
    </xf>
    <xf numFmtId="0" fontId="13" fillId="0" borderId="0" xfId="0" applyFont="1" applyBorder="1" applyAlignment="1">
      <alignment horizontal="left" wrapText="1" indent="2"/>
    </xf>
    <xf numFmtId="49" fontId="13" fillId="0" borderId="0" xfId="0" applyNumberFormat="1" applyFont="1" applyFill="1" applyBorder="1" applyAlignment="1">
      <alignment horizontal="left" wrapText="1" indent="2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5" fillId="0" borderId="0" xfId="0" applyFont="1" applyBorder="1" applyAlignment="1"/>
    <xf numFmtId="0" fontId="16" fillId="0" borderId="0" xfId="8" applyFont="1" applyBorder="1"/>
    <xf numFmtId="164" fontId="16" fillId="0" borderId="0" xfId="0" applyNumberFormat="1" applyFont="1" applyFill="1" applyBorder="1"/>
    <xf numFmtId="164" fontId="13" fillId="0" borderId="0" xfId="0" applyNumberFormat="1" applyFont="1" applyFill="1" applyBorder="1"/>
    <xf numFmtId="0" fontId="17" fillId="0" borderId="0" xfId="0" applyFont="1" applyFill="1" applyBorder="1"/>
    <xf numFmtId="164" fontId="16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/>
    <xf numFmtId="0" fontId="14" fillId="0" borderId="0" xfId="7" applyFont="1"/>
    <xf numFmtId="3" fontId="13" fillId="0" borderId="0" xfId="0" applyNumberFormat="1" applyFont="1"/>
    <xf numFmtId="166" fontId="13" fillId="0" borderId="0" xfId="0" applyNumberFormat="1" applyFont="1"/>
    <xf numFmtId="0" fontId="16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/>
    <xf numFmtId="0" fontId="11" fillId="0" borderId="0" xfId="0" applyFont="1" applyAlignment="1">
      <alignment horizontal="center" vertical="distributed" textRotation="180"/>
    </xf>
    <xf numFmtId="0" fontId="15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distributed" textRotation="180"/>
    </xf>
    <xf numFmtId="0" fontId="12" fillId="0" borderId="0" xfId="0" applyFont="1" applyAlignment="1">
      <alignment horizontal="center" wrapText="1"/>
    </xf>
    <xf numFmtId="0" fontId="15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 vertical="center" wrapText="1"/>
    </xf>
    <xf numFmtId="166" fontId="16" fillId="0" borderId="0" xfId="0" applyNumberFormat="1" applyFont="1"/>
    <xf numFmtId="164" fontId="13" fillId="0" borderId="0" xfId="0" applyNumberFormat="1" applyFont="1"/>
    <xf numFmtId="166" fontId="13" fillId="0" borderId="0" xfId="0" applyNumberFormat="1" applyFont="1" applyAlignment="1">
      <alignment horizontal="right"/>
    </xf>
    <xf numFmtId="1" fontId="13" fillId="0" borderId="0" xfId="0" applyNumberFormat="1" applyFont="1"/>
    <xf numFmtId="0" fontId="13" fillId="0" borderId="0" xfId="0" applyFont="1" applyAlignment="1">
      <alignment horizontal="center" vertical="distributed" textRotation="180"/>
    </xf>
    <xf numFmtId="0" fontId="19" fillId="0" borderId="0" xfId="0" applyFont="1"/>
    <xf numFmtId="164" fontId="16" fillId="0" borderId="0" xfId="0" applyNumberFormat="1" applyFont="1"/>
    <xf numFmtId="164" fontId="16" fillId="0" borderId="0" xfId="0" applyNumberFormat="1" applyFont="1" applyBorder="1"/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19" fillId="0" borderId="0" xfId="0" applyFont="1" applyBorder="1"/>
    <xf numFmtId="164" fontId="16" fillId="0" borderId="0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22" fillId="0" borderId="0" xfId="0" applyFont="1" applyBorder="1"/>
    <xf numFmtId="0" fontId="23" fillId="0" borderId="0" xfId="0" applyFont="1" applyAlignment="1">
      <alignment horizontal="center" vertical="distributed" textRotation="180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7" fillId="0" borderId="0" xfId="0" applyFont="1"/>
    <xf numFmtId="0" fontId="24" fillId="0" borderId="0" xfId="0" applyFont="1"/>
    <xf numFmtId="0" fontId="24" fillId="0" borderId="0" xfId="0" applyFont="1" applyBorder="1" applyAlignment="1">
      <alignment horizontal="right"/>
    </xf>
    <xf numFmtId="0" fontId="13" fillId="0" borderId="0" xfId="0" applyFont="1" applyAlignment="1"/>
    <xf numFmtId="164" fontId="13" fillId="0" borderId="0" xfId="0" applyNumberFormat="1" applyFont="1" applyFill="1"/>
    <xf numFmtId="164" fontId="16" fillId="0" borderId="0" xfId="5" applyNumberFormat="1" applyFont="1"/>
    <xf numFmtId="166" fontId="17" fillId="0" borderId="0" xfId="0" applyNumberFormat="1" applyFont="1"/>
    <xf numFmtId="164" fontId="13" fillId="0" borderId="0" xfId="5" applyNumberFormat="1" applyFont="1"/>
    <xf numFmtId="164" fontId="17" fillId="0" borderId="0" xfId="5" applyNumberFormat="1" applyFont="1"/>
    <xf numFmtId="1" fontId="17" fillId="0" borderId="0" xfId="0" applyNumberFormat="1" applyFont="1"/>
    <xf numFmtId="1" fontId="17" fillId="0" borderId="0" xfId="6" applyNumberFormat="1" applyFont="1"/>
    <xf numFmtId="1" fontId="17" fillId="0" borderId="0" xfId="0" applyNumberFormat="1" applyFont="1" applyFill="1"/>
    <xf numFmtId="164" fontId="1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164" fontId="18" fillId="0" borderId="0" xfId="5" applyNumberFormat="1" applyFont="1" applyBorder="1"/>
    <xf numFmtId="166" fontId="13" fillId="0" borderId="0" xfId="0" applyNumberFormat="1" applyFont="1" applyBorder="1"/>
    <xf numFmtId="166" fontId="13" fillId="0" borderId="0" xfId="0" applyNumberFormat="1" applyFont="1" applyBorder="1" applyAlignment="1">
      <alignment horizontal="right"/>
    </xf>
    <xf numFmtId="0" fontId="17" fillId="0" borderId="0" xfId="0" applyFont="1" applyBorder="1"/>
    <xf numFmtId="166" fontId="13" fillId="0" borderId="0" xfId="0" applyNumberFormat="1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0" xfId="0" applyFont="1" applyFill="1"/>
    <xf numFmtId="164" fontId="16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0" fontId="15" fillId="0" borderId="1" xfId="0" applyFont="1" applyBorder="1" applyAlignment="1"/>
    <xf numFmtId="0" fontId="15" fillId="0" borderId="1" xfId="0" applyFont="1" applyBorder="1" applyAlignment="1">
      <alignment wrapText="1"/>
    </xf>
    <xf numFmtId="0" fontId="11" fillId="0" borderId="0" xfId="0" applyFont="1" applyAlignment="1">
      <alignment vertical="distributed" textRotation="180" wrapText="1"/>
    </xf>
    <xf numFmtId="0" fontId="16" fillId="0" borderId="0" xfId="0" applyFont="1" applyAlignment="1">
      <alignment horizontal="right"/>
    </xf>
    <xf numFmtId="0" fontId="26" fillId="0" borderId="0" xfId="11"/>
    <xf numFmtId="49" fontId="27" fillId="0" borderId="0" xfId="11" applyNumberFormat="1" applyFont="1" applyAlignment="1">
      <alignment horizontal="center" vertical="top"/>
    </xf>
    <xf numFmtId="49" fontId="28" fillId="0" borderId="0" xfId="11" applyNumberFormat="1" applyFont="1" applyAlignment="1">
      <alignment vertical="top" wrapText="1"/>
    </xf>
    <xf numFmtId="0" fontId="28" fillId="0" borderId="0" xfId="11" applyFont="1" applyAlignment="1">
      <alignment horizontal="right" vertical="top"/>
    </xf>
    <xf numFmtId="0" fontId="29" fillId="0" borderId="0" xfId="11" applyFont="1" applyAlignment="1">
      <alignment horizontal="right" vertical="top"/>
    </xf>
    <xf numFmtId="49" fontId="29" fillId="0" borderId="0" xfId="11" applyNumberFormat="1" applyFont="1" applyAlignment="1">
      <alignment vertical="top" wrapText="1"/>
    </xf>
    <xf numFmtId="49" fontId="30" fillId="0" borderId="0" xfId="11" applyNumberFormat="1" applyFont="1" applyAlignment="1">
      <alignment horizontal="center" vertical="top"/>
    </xf>
    <xf numFmtId="0" fontId="29" fillId="0" borderId="0" xfId="11" applyFont="1" applyBorder="1" applyAlignment="1">
      <alignment horizontal="right" vertical="top" wrapText="1"/>
    </xf>
    <xf numFmtId="0" fontId="31" fillId="0" borderId="0" xfId="11" applyFont="1" applyBorder="1" applyAlignment="1">
      <alignment horizontal="right" vertical="top" wrapText="1"/>
    </xf>
    <xf numFmtId="0" fontId="31" fillId="0" borderId="0" xfId="11" applyFont="1" applyBorder="1" applyAlignment="1">
      <alignment vertical="top" wrapText="1"/>
    </xf>
    <xf numFmtId="0" fontId="32" fillId="0" borderId="0" xfId="11" applyFont="1" applyBorder="1" applyAlignment="1">
      <alignment horizontal="center" vertical="center" wrapText="1"/>
    </xf>
    <xf numFmtId="0" fontId="32" fillId="0" borderId="0" xfId="11" applyFont="1" applyBorder="1" applyAlignment="1">
      <alignment horizontal="center" vertical="top" wrapText="1"/>
    </xf>
    <xf numFmtId="0" fontId="32" fillId="0" borderId="0" xfId="11" applyFont="1" applyBorder="1" applyAlignment="1">
      <alignment vertical="center" wrapText="1"/>
    </xf>
    <xf numFmtId="0" fontId="31" fillId="0" borderId="0" xfId="11" applyFont="1" applyBorder="1" applyAlignment="1">
      <alignment horizontal="right" vertical="top"/>
    </xf>
    <xf numFmtId="0" fontId="32" fillId="0" borderId="0" xfId="11" applyFont="1" applyBorder="1" applyAlignment="1">
      <alignment vertical="top" wrapText="1"/>
    </xf>
    <xf numFmtId="0" fontId="32" fillId="0" borderId="0" xfId="11" applyFont="1" applyBorder="1" applyAlignment="1">
      <alignment horizontal="right" vertical="top" wrapText="1"/>
    </xf>
    <xf numFmtId="0" fontId="32" fillId="0" borderId="0" xfId="11" applyFont="1" applyBorder="1" applyAlignment="1">
      <alignment horizontal="center" vertical="center"/>
    </xf>
    <xf numFmtId="0" fontId="32" fillId="0" borderId="0" xfId="11" applyFont="1" applyBorder="1" applyAlignment="1">
      <alignment horizontal="right" vertical="top"/>
    </xf>
    <xf numFmtId="0" fontId="31" fillId="0" borderId="0" xfId="11" applyFont="1" applyBorder="1" applyAlignment="1">
      <alignment horizontal="left" vertical="top" wrapText="1"/>
    </xf>
    <xf numFmtId="0" fontId="31" fillId="0" borderId="0" xfId="11" applyFont="1" applyAlignment="1">
      <alignment horizontal="left" vertical="top" wrapText="1"/>
    </xf>
    <xf numFmtId="49" fontId="32" fillId="0" borderId="0" xfId="11" applyNumberFormat="1" applyFont="1" applyBorder="1" applyAlignment="1">
      <alignment vertical="top" wrapText="1"/>
    </xf>
    <xf numFmtId="0" fontId="26" fillId="0" borderId="0" xfId="11" applyFont="1"/>
    <xf numFmtId="0" fontId="33" fillId="0" borderId="0" xfId="11" applyFont="1"/>
    <xf numFmtId="0" fontId="32" fillId="0" borderId="0" xfId="11" applyFont="1" applyAlignment="1">
      <alignment vertical="center"/>
    </xf>
    <xf numFmtId="0" fontId="31" fillId="0" borderId="0" xfId="11" applyFont="1" applyAlignment="1">
      <alignment horizontal="left" vertical="center"/>
    </xf>
    <xf numFmtId="0" fontId="31" fillId="0" borderId="0" xfId="11" applyFont="1"/>
    <xf numFmtId="0" fontId="26" fillId="0" borderId="0" xfId="11" applyFont="1" applyAlignment="1">
      <alignment horizontal="justify" vertical="top" wrapText="1"/>
    </xf>
    <xf numFmtId="0" fontId="34" fillId="0" borderId="0" xfId="11" applyFont="1" applyAlignment="1">
      <alignment horizontal="justify" vertical="top" wrapText="1"/>
    </xf>
    <xf numFmtId="0" fontId="26" fillId="0" borderId="0" xfId="11" applyFont="1" applyAlignment="1">
      <alignment vertical="top" wrapText="1"/>
    </xf>
    <xf numFmtId="0" fontId="34" fillId="0" borderId="0" xfId="11" applyFont="1" applyAlignment="1">
      <alignment vertical="top" wrapText="1"/>
    </xf>
    <xf numFmtId="0" fontId="35" fillId="0" borderId="0" xfId="11" applyFont="1"/>
    <xf numFmtId="0" fontId="36" fillId="0" borderId="0" xfId="11" applyFont="1" applyAlignment="1">
      <alignment horizontal="right" vertical="center"/>
    </xf>
    <xf numFmtId="0" fontId="37" fillId="0" borderId="0" xfId="11" applyFont="1"/>
    <xf numFmtId="0" fontId="41" fillId="0" borderId="0" xfId="11" applyFont="1" applyAlignment="1">
      <alignment horizontal="left" indent="2"/>
    </xf>
    <xf numFmtId="0" fontId="42" fillId="0" borderId="0" xfId="11" applyFont="1" applyAlignment="1"/>
    <xf numFmtId="0" fontId="41" fillId="0" borderId="0" xfId="12" applyFont="1"/>
    <xf numFmtId="0" fontId="41" fillId="0" borderId="0" xfId="13" applyFont="1" applyAlignment="1" applyProtection="1"/>
    <xf numFmtId="0" fontId="41" fillId="0" borderId="0" xfId="12" applyFont="1" applyFill="1"/>
    <xf numFmtId="0" fontId="42" fillId="0" borderId="0" xfId="13" applyFont="1" applyAlignment="1" applyProtection="1"/>
    <xf numFmtId="0" fontId="42" fillId="0" borderId="0" xfId="12" applyFont="1"/>
    <xf numFmtId="0" fontId="45" fillId="0" borderId="0" xfId="12" applyFont="1" applyFill="1" applyBorder="1" applyAlignment="1">
      <alignment horizontal="center"/>
    </xf>
    <xf numFmtId="0" fontId="47" fillId="0" borderId="0" xfId="11" applyFont="1" applyAlignment="1">
      <alignment horizontal="center"/>
    </xf>
    <xf numFmtId="0" fontId="47" fillId="0" borderId="0" xfId="11" applyFont="1" applyAlignment="1">
      <alignment horizontal="justify"/>
    </xf>
    <xf numFmtId="0" fontId="47" fillId="0" borderId="0" xfId="11" applyFont="1" applyFill="1" applyAlignment="1">
      <alignment horizontal="justify" vertical="top"/>
    </xf>
    <xf numFmtId="0" fontId="47" fillId="0" borderId="0" xfId="11" applyFont="1" applyBorder="1" applyAlignment="1">
      <alignment wrapText="1"/>
    </xf>
    <xf numFmtId="0" fontId="42" fillId="0" borderId="0" xfId="11" applyFont="1" applyFill="1" applyAlignment="1">
      <alignment horizontal="justify" wrapText="1"/>
    </xf>
    <xf numFmtId="0" fontId="42" fillId="0" borderId="0" xfId="11" applyFont="1"/>
    <xf numFmtId="0" fontId="41" fillId="0" borderId="0" xfId="11" applyFont="1" applyAlignment="1">
      <alignment horizontal="left"/>
    </xf>
    <xf numFmtId="0" fontId="41" fillId="0" borderId="0" xfId="12" applyFont="1" applyFill="1" applyAlignment="1">
      <alignment horizontal="left"/>
    </xf>
    <xf numFmtId="0" fontId="42" fillId="0" borderId="0" xfId="12" applyFont="1" applyAlignment="1">
      <alignment horizontal="left"/>
    </xf>
    <xf numFmtId="0" fontId="42" fillId="0" borderId="0" xfId="11" applyFont="1" applyAlignment="1">
      <alignment horizontal="justify"/>
    </xf>
    <xf numFmtId="0" fontId="49" fillId="0" borderId="0" xfId="11" applyFont="1" applyAlignment="1">
      <alignment horizontal="justify"/>
    </xf>
    <xf numFmtId="0" fontId="50" fillId="0" borderId="0" xfId="11" applyFont="1" applyAlignment="1">
      <alignment horizontal="justify"/>
    </xf>
    <xf numFmtId="0" fontId="17" fillId="0" borderId="0" xfId="12" applyFont="1" applyFill="1"/>
    <xf numFmtId="0" fontId="13" fillId="0" borderId="0" xfId="11" applyFont="1" applyBorder="1" applyAlignment="1">
      <alignment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11" xfId="0" applyFont="1" applyBorder="1" applyAlignment="1">
      <alignment horizontal="center"/>
    </xf>
    <xf numFmtId="0" fontId="0" fillId="0" borderId="0" xfId="0" applyFill="1"/>
    <xf numFmtId="0" fontId="53" fillId="0" borderId="0" xfId="0" applyFont="1" applyFill="1"/>
    <xf numFmtId="0" fontId="54" fillId="0" borderId="0" xfId="0" applyFont="1" applyFill="1"/>
    <xf numFmtId="0" fontId="55" fillId="0" borderId="0" xfId="0" applyFont="1" applyFill="1"/>
    <xf numFmtId="0" fontId="56" fillId="0" borderId="0" xfId="0" applyFont="1" applyFill="1"/>
    <xf numFmtId="0" fontId="57" fillId="0" borderId="0" xfId="0" applyFont="1" applyFill="1"/>
    <xf numFmtId="0" fontId="56" fillId="0" borderId="0" xfId="0" applyFont="1" applyFill="1" applyAlignment="1"/>
    <xf numFmtId="0" fontId="51" fillId="0" borderId="0" xfId="0" applyFont="1" applyFill="1" applyAlignment="1"/>
    <xf numFmtId="0" fontId="42" fillId="0" borderId="0" xfId="11" applyFont="1" applyFill="1" applyAlignment="1">
      <alignment horizontal="justify"/>
    </xf>
    <xf numFmtId="0" fontId="38" fillId="0" borderId="0" xfId="11" applyFont="1" applyAlignment="1">
      <alignment horizontal="right"/>
    </xf>
    <xf numFmtId="0" fontId="51" fillId="0" borderId="0" xfId="0" applyFont="1" applyFill="1" applyAlignment="1">
      <alignment horizontal="left" indent="1"/>
    </xf>
    <xf numFmtId="0" fontId="61" fillId="0" borderId="0" xfId="11" applyFont="1" applyAlignment="1">
      <alignment horizontal="justify"/>
    </xf>
    <xf numFmtId="0" fontId="17" fillId="0" borderId="0" xfId="11" applyFont="1" applyAlignment="1">
      <alignment horizontal="left"/>
    </xf>
    <xf numFmtId="0" fontId="17" fillId="0" borderId="0" xfId="11" applyFont="1" applyAlignment="1">
      <alignment horizontal="left" vertical="center"/>
    </xf>
    <xf numFmtId="0" fontId="17" fillId="0" borderId="0" xfId="11" applyFont="1"/>
    <xf numFmtId="0" fontId="17" fillId="0" borderId="0" xfId="11" applyFont="1" applyAlignment="1"/>
    <xf numFmtId="0" fontId="17" fillId="0" borderId="0" xfId="11" applyFont="1" applyAlignment="1">
      <alignment vertical="top" wrapText="1"/>
    </xf>
    <xf numFmtId="0" fontId="18" fillId="0" borderId="0" xfId="11" applyFont="1" applyBorder="1" applyAlignment="1">
      <alignment vertical="top"/>
    </xf>
    <xf numFmtId="0" fontId="17" fillId="0" borderId="0" xfId="11" applyFont="1" applyBorder="1" applyAlignment="1">
      <alignment horizontal="right" vertical="top" wrapText="1"/>
    </xf>
    <xf numFmtId="0" fontId="17" fillId="0" borderId="0" xfId="11" applyFont="1" applyBorder="1" applyAlignment="1">
      <alignment horizontal="right" vertical="top"/>
    </xf>
    <xf numFmtId="0" fontId="26" fillId="0" borderId="0" xfId="11" applyFont="1" applyAlignment="1">
      <alignment horizontal="right" vertical="top"/>
    </xf>
    <xf numFmtId="0" fontId="18" fillId="0" borderId="12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0" xfId="11" applyFont="1" applyBorder="1" applyAlignment="1">
      <alignment vertical="top" wrapText="1"/>
    </xf>
    <xf numFmtId="0" fontId="18" fillId="0" borderId="0" xfId="11" applyFont="1" applyFill="1" applyBorder="1" applyAlignment="1">
      <alignment vertical="top" wrapText="1"/>
    </xf>
    <xf numFmtId="0" fontId="17" fillId="0" borderId="0" xfId="11" applyFont="1" applyFill="1" applyBorder="1" applyAlignment="1">
      <alignment horizontal="center" vertical="top" wrapText="1"/>
    </xf>
    <xf numFmtId="0" fontId="58" fillId="0" borderId="0" xfId="0" applyFont="1" applyFill="1"/>
    <xf numFmtId="0" fontId="62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4" fillId="0" borderId="0" xfId="0" applyFont="1" applyFill="1" applyAlignment="1"/>
    <xf numFmtId="0" fontId="66" fillId="0" borderId="0" xfId="0" applyFont="1" applyFill="1"/>
    <xf numFmtId="0" fontId="67" fillId="0" borderId="0" xfId="0" applyFont="1" applyFill="1"/>
    <xf numFmtId="0" fontId="68" fillId="0" borderId="0" xfId="0" applyFont="1" applyFill="1"/>
    <xf numFmtId="0" fontId="66" fillId="0" borderId="0" xfId="0" applyFont="1" applyFill="1" applyAlignment="1"/>
    <xf numFmtId="0" fontId="62" fillId="0" borderId="0" xfId="0" applyFont="1" applyFill="1" applyAlignment="1">
      <alignment horizontal="left" indent="2"/>
    </xf>
    <xf numFmtId="0" fontId="17" fillId="0" borderId="0" xfId="11" applyFont="1" applyAlignment="1">
      <alignment vertical="center"/>
    </xf>
    <xf numFmtId="0" fontId="13" fillId="0" borderId="0" xfId="0" applyFont="1" applyBorder="1" applyAlignment="1">
      <alignment horizontal="left" vertical="top" wrapText="1" indent="1"/>
    </xf>
    <xf numFmtId="0" fontId="17" fillId="0" borderId="0" xfId="11" applyFont="1" applyBorder="1" applyAlignment="1">
      <alignment horizontal="right"/>
    </xf>
    <xf numFmtId="0" fontId="17" fillId="0" borderId="0" xfId="11" applyFont="1" applyBorder="1" applyAlignment="1">
      <alignment horizontal="right" wrapText="1"/>
    </xf>
    <xf numFmtId="0" fontId="17" fillId="0" borderId="0" xfId="11" applyFont="1" applyBorder="1" applyAlignment="1">
      <alignment vertical="center" wrapText="1"/>
    </xf>
    <xf numFmtId="0" fontId="17" fillId="0" borderId="0" xfId="11" applyFont="1" applyFill="1" applyBorder="1" applyAlignment="1">
      <alignment vertical="center" wrapText="1"/>
    </xf>
    <xf numFmtId="49" fontId="17" fillId="0" borderId="0" xfId="11" applyNumberFormat="1" applyFont="1" applyAlignment="1">
      <alignment vertical="center"/>
    </xf>
    <xf numFmtId="49" fontId="17" fillId="0" borderId="0" xfId="11" applyNumberFormat="1" applyFont="1" applyAlignment="1">
      <alignment vertical="center" wrapText="1"/>
    </xf>
    <xf numFmtId="0" fontId="18" fillId="0" borderId="0" xfId="11" applyFont="1" applyFill="1" applyBorder="1" applyAlignment="1">
      <alignment vertical="center" wrapText="1"/>
    </xf>
    <xf numFmtId="0" fontId="18" fillId="0" borderId="0" xfId="11" applyFont="1" applyBorder="1" applyAlignment="1">
      <alignment vertical="center"/>
    </xf>
    <xf numFmtId="49" fontId="17" fillId="0" borderId="0" xfId="11" applyNumberFormat="1" applyFont="1" applyBorder="1" applyAlignment="1">
      <alignment vertical="center" wrapText="1"/>
    </xf>
    <xf numFmtId="49" fontId="18" fillId="0" borderId="0" xfId="11" applyNumberFormat="1" applyFont="1" applyBorder="1" applyAlignment="1">
      <alignment vertical="center" wrapText="1"/>
    </xf>
    <xf numFmtId="49" fontId="17" fillId="0" borderId="0" xfId="11" applyNumberFormat="1" applyFont="1" applyFill="1" applyBorder="1" applyAlignment="1">
      <alignment vertical="center" wrapText="1"/>
    </xf>
    <xf numFmtId="49" fontId="18" fillId="0" borderId="0" xfId="11" applyNumberFormat="1" applyFont="1" applyAlignment="1">
      <alignment vertical="center" wrapText="1"/>
    </xf>
    <xf numFmtId="0" fontId="17" fillId="0" borderId="0" xfId="11" applyFont="1" applyAlignment="1">
      <alignment vertical="center" wrapText="1"/>
    </xf>
    <xf numFmtId="0" fontId="11" fillId="0" borderId="0" xfId="7" applyFont="1" applyAlignment="1">
      <alignment vertical="distributed" textRotation="180" wrapText="1"/>
    </xf>
    <xf numFmtId="0" fontId="14" fillId="0" borderId="0" xfId="14" applyFont="1"/>
    <xf numFmtId="0" fontId="17" fillId="0" borderId="0" xfId="14" applyFont="1" applyAlignment="1">
      <alignment textRotation="180"/>
    </xf>
    <xf numFmtId="0" fontId="17" fillId="0" borderId="0" xfId="11" applyFont="1" applyAlignment="1">
      <alignment vertical="center"/>
    </xf>
    <xf numFmtId="0" fontId="21" fillId="0" borderId="0" xfId="0" applyFont="1" applyAlignment="1">
      <alignment vertical="distributed" textRotation="180" wrapText="1"/>
    </xf>
    <xf numFmtId="0" fontId="14" fillId="0" borderId="0" xfId="14" applyFont="1" applyBorder="1"/>
    <xf numFmtId="0" fontId="14" fillId="0" borderId="0" xfId="0" applyFont="1" applyAlignment="1">
      <alignment vertical="distributed" textRotation="180" wrapText="1"/>
    </xf>
    <xf numFmtId="0" fontId="12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5" fillId="0" borderId="0" xfId="0" applyFont="1" applyBorder="1" applyAlignment="1">
      <alignment horizontal="right" wrapText="1"/>
    </xf>
    <xf numFmtId="0" fontId="71" fillId="0" borderId="0" xfId="0" applyFont="1" applyBorder="1" applyAlignment="1"/>
    <xf numFmtId="0" fontId="71" fillId="0" borderId="1" xfId="0" applyFont="1" applyBorder="1" applyAlignment="1"/>
    <xf numFmtId="0" fontId="72" fillId="0" borderId="0" xfId="12" applyFont="1" applyFill="1" applyBorder="1" applyAlignment="1">
      <alignment horizontal="center"/>
    </xf>
    <xf numFmtId="0" fontId="17" fillId="0" borderId="0" xfId="11" applyFont="1" applyBorder="1" applyAlignment="1">
      <alignment vertical="top" wrapText="1"/>
    </xf>
    <xf numFmtId="0" fontId="17" fillId="0" borderId="0" xfId="11" applyFont="1" applyFill="1" applyBorder="1" applyAlignment="1">
      <alignment vertical="top" wrapText="1"/>
    </xf>
    <xf numFmtId="1" fontId="16" fillId="0" borderId="0" xfId="0" applyNumberFormat="1" applyFont="1"/>
    <xf numFmtId="1" fontId="13" fillId="0" borderId="0" xfId="0" applyNumberFormat="1" applyFont="1" applyAlignment="1">
      <alignment horizontal="right"/>
    </xf>
    <xf numFmtId="1" fontId="13" fillId="0" borderId="0" xfId="0" applyNumberFormat="1" applyFont="1" applyFill="1" applyBorder="1"/>
    <xf numFmtId="1" fontId="16" fillId="0" borderId="0" xfId="9" applyNumberFormat="1" applyFont="1" applyBorder="1"/>
    <xf numFmtId="1" fontId="16" fillId="0" borderId="0" xfId="0" applyNumberFormat="1" applyFont="1" applyBorder="1" applyAlignment="1">
      <alignment horizontal="right" wrapText="1"/>
    </xf>
    <xf numFmtId="1" fontId="16" fillId="0" borderId="0" xfId="0" applyNumberFormat="1" applyFont="1" applyFill="1" applyBorder="1"/>
    <xf numFmtId="1" fontId="13" fillId="0" borderId="0" xfId="0" applyNumberFormat="1" applyFont="1" applyBorder="1" applyAlignment="1">
      <alignment horizontal="right" wrapText="1"/>
    </xf>
    <xf numFmtId="1" fontId="13" fillId="0" borderId="0" xfId="0" applyNumberFormat="1" applyFont="1" applyBorder="1" applyAlignment="1">
      <alignment wrapText="1"/>
    </xf>
    <xf numFmtId="1" fontId="16" fillId="0" borderId="0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0" xfId="11" applyFont="1" applyBorder="1" applyAlignment="1">
      <alignment horizontal="right" vertical="center" wrapText="1"/>
    </xf>
    <xf numFmtId="0" fontId="26" fillId="0" borderId="0" xfId="11" applyFont="1" applyAlignment="1">
      <alignment horizontal="center"/>
    </xf>
    <xf numFmtId="1" fontId="13" fillId="0" borderId="0" xfId="5" applyNumberFormat="1" applyFont="1"/>
    <xf numFmtId="1" fontId="16" fillId="0" borderId="0" xfId="0" applyNumberFormat="1" applyFont="1" applyBorder="1" applyAlignment="1">
      <alignment horizontal="right" vertical="center"/>
    </xf>
    <xf numFmtId="1" fontId="13" fillId="0" borderId="0" xfId="0" applyNumberFormat="1" applyFont="1" applyBorder="1"/>
    <xf numFmtId="1" fontId="25" fillId="0" borderId="0" xfId="0" applyNumberFormat="1" applyFont="1" applyBorder="1"/>
    <xf numFmtId="1" fontId="13" fillId="0" borderId="0" xfId="0" applyNumberFormat="1" applyFont="1" applyBorder="1" applyAlignment="1">
      <alignment horizontal="right"/>
    </xf>
    <xf numFmtId="49" fontId="17" fillId="0" borderId="0" xfId="11" applyNumberFormat="1" applyFont="1" applyBorder="1" applyAlignment="1">
      <alignment wrapText="1"/>
    </xf>
    <xf numFmtId="49" fontId="17" fillId="0" borderId="0" xfId="11" applyNumberFormat="1" applyFont="1" applyFill="1" applyBorder="1" applyAlignment="1">
      <alignment wrapText="1"/>
    </xf>
    <xf numFmtId="0" fontId="17" fillId="0" borderId="0" xfId="11" applyFont="1" applyBorder="1" applyAlignment="1">
      <alignment wrapText="1"/>
    </xf>
    <xf numFmtId="49" fontId="17" fillId="0" borderId="0" xfId="11" applyNumberFormat="1" applyFont="1" applyAlignment="1">
      <alignment wrapText="1"/>
    </xf>
    <xf numFmtId="0" fontId="17" fillId="0" borderId="0" xfId="11" applyFont="1" applyFill="1" applyBorder="1" applyAlignment="1">
      <alignment wrapText="1"/>
    </xf>
    <xf numFmtId="0" fontId="51" fillId="0" borderId="0" xfId="0" applyFont="1" applyFill="1" applyAlignment="1">
      <alignment horizontal="left" indent="1"/>
    </xf>
    <xf numFmtId="0" fontId="17" fillId="0" borderId="0" xfId="11" applyFont="1" applyFill="1" applyAlignment="1">
      <alignment horizontal="left" vertical="center"/>
    </xf>
    <xf numFmtId="0" fontId="17" fillId="0" borderId="0" xfId="11" applyFont="1" applyFill="1" applyAlignment="1">
      <alignment vertical="center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0" xfId="0" applyFont="1" applyBorder="1" applyAlignment="1">
      <alignment horizontal="left" indent="1"/>
    </xf>
    <xf numFmtId="0" fontId="75" fillId="0" borderId="0" xfId="0" applyFont="1" applyAlignment="1">
      <alignment horizontal="center" vertic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13" fillId="0" borderId="0" xfId="0" applyNumberFormat="1" applyFont="1"/>
    <xf numFmtId="49" fontId="16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distributed" textRotation="180" wrapText="1"/>
    </xf>
    <xf numFmtId="164" fontId="13" fillId="0" borderId="0" xfId="5" applyNumberFormat="1" applyFont="1" applyBorder="1"/>
    <xf numFmtId="49" fontId="17" fillId="0" borderId="0" xfId="11" applyNumberFormat="1" applyFont="1" applyFill="1" applyBorder="1" applyAlignment="1">
      <alignment horizontal="center"/>
    </xf>
    <xf numFmtId="0" fontId="17" fillId="0" borderId="0" xfId="11" applyNumberFormat="1" applyFont="1" applyFill="1" applyBorder="1" applyAlignment="1">
      <alignment horizontal="center"/>
    </xf>
    <xf numFmtId="0" fontId="17" fillId="0" borderId="0" xfId="11" applyNumberFormat="1" applyFont="1" applyBorder="1" applyAlignment="1">
      <alignment horizontal="center"/>
    </xf>
    <xf numFmtId="49" fontId="17" fillId="0" borderId="0" xfId="11" applyNumberFormat="1" applyFont="1" applyBorder="1" applyAlignment="1">
      <alignment horizontal="center"/>
    </xf>
    <xf numFmtId="49" fontId="17" fillId="0" borderId="0" xfId="11" applyNumberFormat="1" applyFont="1" applyAlignment="1">
      <alignment horizontal="center"/>
    </xf>
    <xf numFmtId="0" fontId="17" fillId="0" borderId="0" xfId="11" applyFont="1" applyBorder="1" applyAlignment="1">
      <alignment horizontal="center"/>
    </xf>
    <xf numFmtId="0" fontId="17" fillId="0" borderId="0" xfId="11" applyFont="1" applyFill="1" applyBorder="1" applyAlignment="1">
      <alignment horizontal="center" wrapText="1"/>
    </xf>
    <xf numFmtId="0" fontId="58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center"/>
    </xf>
    <xf numFmtId="0" fontId="32" fillId="0" borderId="0" xfId="11" applyFont="1" applyAlignment="1">
      <alignment horizontal="center" vertical="center"/>
    </xf>
    <xf numFmtId="0" fontId="73" fillId="0" borderId="0" xfId="11" applyFont="1" applyAlignment="1">
      <alignment horizontal="center" vertical="center"/>
    </xf>
    <xf numFmtId="0" fontId="17" fillId="0" borderId="0" xfId="11" applyFont="1" applyAlignment="1">
      <alignment horizontal="left" vertical="top" wrapText="1"/>
    </xf>
    <xf numFmtId="0" fontId="73" fillId="0" borderId="0" xfId="11" applyFont="1" applyAlignment="1">
      <alignment horizontal="center" vertical="top"/>
    </xf>
    <xf numFmtId="0" fontId="69" fillId="0" borderId="0" xfId="11" applyFont="1" applyAlignment="1">
      <alignment horizontal="justify"/>
    </xf>
    <xf numFmtId="0" fontId="17" fillId="0" borderId="0" xfId="11" applyFont="1" applyAlignment="1"/>
    <xf numFmtId="0" fontId="17" fillId="0" borderId="0" xfId="11" applyFont="1" applyAlignment="1">
      <alignment horizontal="left"/>
    </xf>
    <xf numFmtId="0" fontId="31" fillId="0" borderId="0" xfId="11" applyFont="1" applyAlignment="1"/>
    <xf numFmtId="0" fontId="17" fillId="0" borderId="0" xfId="11" applyFont="1" applyAlignment="1">
      <alignment horizontal="justify"/>
    </xf>
    <xf numFmtId="0" fontId="61" fillId="0" borderId="0" xfId="11" applyFont="1" applyFill="1" applyAlignment="1">
      <alignment horizontal="justify" wrapText="1"/>
    </xf>
    <xf numFmtId="0" fontId="61" fillId="0" borderId="0" xfId="11" applyFont="1" applyFill="1" applyAlignment="1">
      <alignment horizontal="justify"/>
    </xf>
    <xf numFmtId="0" fontId="61" fillId="0" borderId="0" xfId="11" applyFont="1" applyAlignment="1">
      <alignment horizontal="justify"/>
    </xf>
    <xf numFmtId="0" fontId="18" fillId="0" borderId="0" xfId="11" applyFont="1" applyBorder="1" applyAlignment="1">
      <alignment horizontal="left" vertical="top"/>
    </xf>
    <xf numFmtId="0" fontId="51" fillId="0" borderId="0" xfId="0" applyFont="1" applyFill="1" applyAlignment="1">
      <alignment horizontal="left" indent="1"/>
    </xf>
    <xf numFmtId="0" fontId="51" fillId="0" borderId="0" xfId="0" applyFont="1" applyFill="1" applyAlignment="1">
      <alignment horizontal="left" indent="3"/>
    </xf>
    <xf numFmtId="0" fontId="64" fillId="0" borderId="0" xfId="0" applyFont="1" applyFill="1" applyAlignment="1"/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 vertical="distributed" textRotation="180" wrapText="1"/>
    </xf>
    <xf numFmtId="0" fontId="17" fillId="0" borderId="0" xfId="0" applyFont="1" applyAlignment="1">
      <alignment horizontal="center" vertical="distributed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73" fillId="0" borderId="0" xfId="0" applyFont="1" applyBorder="1" applyAlignment="1">
      <alignment horizontal="left" wrapTex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 vertical="distributed" textRotation="180" wrapText="1"/>
    </xf>
    <xf numFmtId="0" fontId="73" fillId="0" borderId="0" xfId="7" applyFont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wrapText="1"/>
    </xf>
    <xf numFmtId="0" fontId="51" fillId="0" borderId="0" xfId="0" applyFont="1" applyFill="1" applyAlignment="1">
      <alignment horizontal="left" indent="2"/>
    </xf>
    <xf numFmtId="0" fontId="51" fillId="0" borderId="0" xfId="0" applyFont="1" applyFill="1" applyAlignment="1">
      <alignment horizontal="left"/>
    </xf>
    <xf numFmtId="0" fontId="17" fillId="0" borderId="0" xfId="0" applyFont="1" applyAlignment="1">
      <alignment horizontal="center" vertical="distributed" textRotation="180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73" fillId="0" borderId="0" xfId="0" applyFont="1" applyAlignment="1">
      <alignment horizontal="left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4" fillId="0" borderId="0" xfId="0" applyFont="1" applyAlignment="1">
      <alignment horizontal="center" vertical="distributed" textRotation="180" wrapText="1"/>
    </xf>
    <xf numFmtId="0" fontId="7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wrapText="1"/>
    </xf>
    <xf numFmtId="0" fontId="51" fillId="0" borderId="0" xfId="0" applyFont="1" applyFill="1"/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71" fillId="0" borderId="1" xfId="0" applyFont="1" applyBorder="1" applyAlignment="1">
      <alignment horizontal="right"/>
    </xf>
    <xf numFmtId="0" fontId="17" fillId="0" borderId="0" xfId="14" applyFont="1" applyAlignment="1">
      <alignment horizontal="center" vertical="distributed" textRotation="180" wrapText="1"/>
    </xf>
    <xf numFmtId="0" fontId="76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7" fillId="0" borderId="0" xfId="11" applyFont="1" applyAlignment="1">
      <alignment horizontal="center" wrapText="1"/>
    </xf>
    <xf numFmtId="0" fontId="73" fillId="0" borderId="0" xfId="0" applyFont="1" applyAlignment="1">
      <alignment horizontal="left" wrapText="1" indent="3"/>
    </xf>
    <xf numFmtId="0" fontId="73" fillId="0" borderId="0" xfId="0" applyFont="1" applyBorder="1" applyAlignment="1">
      <alignment horizontal="left"/>
    </xf>
    <xf numFmtId="0" fontId="73" fillId="0" borderId="0" xfId="0" applyFont="1" applyAlignment="1">
      <alignment horizontal="left" wrapText="1" indent="4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6" fillId="0" borderId="0" xfId="0" applyFont="1" applyFill="1" applyAlignment="1"/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3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6">
    <cellStyle name="100" xfId="1" xr:uid="{00000000-0005-0000-0000-000000000000}"/>
    <cellStyle name="Comma [0]" xfId="2" xr:uid="{00000000-0005-0000-0000-000001000000}"/>
    <cellStyle name="Currency [0]" xfId="3" xr:uid="{00000000-0005-0000-0000-000002000000}"/>
    <cellStyle name="Гіперпосилання 2" xfId="13" xr:uid="{00000000-0005-0000-0000-000003000000}"/>
    <cellStyle name="Заголовки до таблиць в бюлетень" xfId="4" xr:uid="{00000000-0005-0000-0000-000004000000}"/>
    <cellStyle name="Звичайний" xfId="0" builtinId="0"/>
    <cellStyle name="Звичайний 2" xfId="12" xr:uid="{00000000-0005-0000-0000-000005000000}"/>
    <cellStyle name="Звичайний 2 2" xfId="14" xr:uid="{00000000-0005-0000-0000-000006000000}"/>
    <cellStyle name="Звичайний 3" xfId="15" xr:uid="{00000000-0005-0000-0000-000007000000}"/>
    <cellStyle name="Обычный 2" xfId="11" xr:uid="{00000000-0005-0000-0000-000009000000}"/>
    <cellStyle name="Обычный_36  в" xfId="5" xr:uid="{00000000-0005-0000-0000-00000A000000}"/>
    <cellStyle name="Обычный_38а" xfId="6" xr:uid="{00000000-0005-0000-0000-00000B000000}"/>
    <cellStyle name="Обычный_Dohod sbornik 2011ost" xfId="7" xr:uid="{00000000-0005-0000-0000-00000C000000}"/>
    <cellStyle name="Обычный_Д 1кв" xfId="8" xr:uid="{00000000-0005-0000-0000-00000D000000}"/>
    <cellStyle name="Обычный_ІІI кв.-01" xfId="9" xr:uid="{00000000-0005-0000-0000-00000E000000}"/>
    <cellStyle name="Шапка" xfId="10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A9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Темпи зростання (зниження) наявного доходу та індекси споживчих цін 
за регіонами у 2004 році                         
 (до попереднього року)</a:t>
            </a:r>
          </a:p>
        </c:rich>
      </c:tx>
      <c:layout>
        <c:manualLayout>
          <c:xMode val="edge"/>
          <c:yMode val="edge"/>
          <c:x val="0.27532299879918143"/>
          <c:y val="3.386454183266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34904021666312E-2"/>
          <c:y val="0.31474111239152575"/>
          <c:w val="0.89802885009561473"/>
          <c:h val="0.22908372104446498"/>
        </c:manualLayout>
      </c:layout>
      <c:lineChart>
        <c:grouping val="standard"/>
        <c:varyColors val="0"/>
        <c:ser>
          <c:idx val="0"/>
          <c:order val="0"/>
          <c:tx>
            <c:v>темпи зростання (зниження) наявного доходу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(діаграма)'!$B$4:$B$30</c:f>
              <c:numCache>
                <c:formatCode>0.0</c:formatCode>
                <c:ptCount val="27"/>
                <c:pt idx="0">
                  <c:v>110</c:v>
                </c:pt>
                <c:pt idx="1">
                  <c:v>105.3</c:v>
                </c:pt>
                <c:pt idx="2">
                  <c:v>105.4</c:v>
                </c:pt>
                <c:pt idx="3">
                  <c:v>104.9</c:v>
                </c:pt>
                <c:pt idx="4">
                  <c:v>105.1</c:v>
                </c:pt>
                <c:pt idx="5">
                  <c:v>101.3</c:v>
                </c:pt>
                <c:pt idx="6">
                  <c:v>104.5</c:v>
                </c:pt>
                <c:pt idx="7">
                  <c:v>104.3</c:v>
                </c:pt>
                <c:pt idx="8">
                  <c:v>104.2</c:v>
                </c:pt>
                <c:pt idx="9">
                  <c:v>103.4</c:v>
                </c:pt>
                <c:pt idx="10">
                  <c:v>104.7</c:v>
                </c:pt>
                <c:pt idx="11">
                  <c:v>105.7</c:v>
                </c:pt>
                <c:pt idx="12">
                  <c:v>105.2</c:v>
                </c:pt>
                <c:pt idx="13">
                  <c:v>103.9</c:v>
                </c:pt>
                <c:pt idx="14">
                  <c:v>115.3</c:v>
                </c:pt>
                <c:pt idx="15">
                  <c:v>104.9</c:v>
                </c:pt>
                <c:pt idx="16">
                  <c:v>106.8</c:v>
                </c:pt>
                <c:pt idx="17">
                  <c:v>103.4</c:v>
                </c:pt>
                <c:pt idx="18">
                  <c:v>102</c:v>
                </c:pt>
                <c:pt idx="19">
                  <c:v>104.8</c:v>
                </c:pt>
                <c:pt idx="20">
                  <c:v>108.4</c:v>
                </c:pt>
                <c:pt idx="21">
                  <c:v>105</c:v>
                </c:pt>
                <c:pt idx="22">
                  <c:v>103.7</c:v>
                </c:pt>
                <c:pt idx="23">
                  <c:v>107.5</c:v>
                </c:pt>
                <c:pt idx="24">
                  <c:v>102.6</c:v>
                </c:pt>
                <c:pt idx="25">
                  <c:v>107</c:v>
                </c:pt>
                <c:pt idx="26">
                  <c:v>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6-4330-9A3E-A13625BF7FDD}"/>
            </c:ext>
          </c:extLst>
        </c:ser>
        <c:ser>
          <c:idx val="1"/>
          <c:order val="1"/>
          <c:tx>
            <c:v>темпи зростання (зниження) реального наявного доходу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(діаграма)'!$C$4:$C$30</c:f>
              <c:numCache>
                <c:formatCode>0.0</c:formatCode>
                <c:ptCount val="27"/>
                <c:pt idx="0">
                  <c:v>111.6</c:v>
                </c:pt>
                <c:pt idx="1">
                  <c:v>106.6</c:v>
                </c:pt>
                <c:pt idx="2">
                  <c:v>106.4</c:v>
                </c:pt>
                <c:pt idx="3">
                  <c:v>105.3</c:v>
                </c:pt>
                <c:pt idx="4">
                  <c:v>104.3</c:v>
                </c:pt>
                <c:pt idx="5">
                  <c:v>102.4</c:v>
                </c:pt>
                <c:pt idx="6">
                  <c:v>105.5</c:v>
                </c:pt>
                <c:pt idx="7">
                  <c:v>104.9</c:v>
                </c:pt>
                <c:pt idx="8">
                  <c:v>105</c:v>
                </c:pt>
                <c:pt idx="9">
                  <c:v>104.2</c:v>
                </c:pt>
                <c:pt idx="10">
                  <c:v>106</c:v>
                </c:pt>
                <c:pt idx="11">
                  <c:v>105.4</c:v>
                </c:pt>
                <c:pt idx="12">
                  <c:v>106.1</c:v>
                </c:pt>
                <c:pt idx="13">
                  <c:v>104.1</c:v>
                </c:pt>
                <c:pt idx="14">
                  <c:v>115.4</c:v>
                </c:pt>
                <c:pt idx="15">
                  <c:v>106.1</c:v>
                </c:pt>
                <c:pt idx="16">
                  <c:v>108.1</c:v>
                </c:pt>
                <c:pt idx="17">
                  <c:v>104.8</c:v>
                </c:pt>
                <c:pt idx="18">
                  <c:v>103.1</c:v>
                </c:pt>
                <c:pt idx="19">
                  <c:v>106.1</c:v>
                </c:pt>
                <c:pt idx="20">
                  <c:v>108.9</c:v>
                </c:pt>
                <c:pt idx="21">
                  <c:v>105.7</c:v>
                </c:pt>
                <c:pt idx="22">
                  <c:v>104.4</c:v>
                </c:pt>
                <c:pt idx="23">
                  <c:v>108.7</c:v>
                </c:pt>
                <c:pt idx="24">
                  <c:v>104</c:v>
                </c:pt>
                <c:pt idx="25">
                  <c:v>105.8</c:v>
                </c:pt>
                <c:pt idx="26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6-4330-9A3E-A13625BF7FDD}"/>
            </c:ext>
          </c:extLst>
        </c:ser>
        <c:ser>
          <c:idx val="2"/>
          <c:order val="2"/>
          <c:tx>
            <c:v>індекси споживчих цін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(діаграма)'!$D$4:$D$30</c:f>
              <c:numCache>
                <c:formatCode>0.0</c:formatCode>
                <c:ptCount val="27"/>
                <c:pt idx="0">
                  <c:v>99.7</c:v>
                </c:pt>
                <c:pt idx="1">
                  <c:v>99.5</c:v>
                </c:pt>
                <c:pt idx="2">
                  <c:v>99.4</c:v>
                </c:pt>
                <c:pt idx="3">
                  <c:v>100.7</c:v>
                </c:pt>
                <c:pt idx="4">
                  <c:v>101.5</c:v>
                </c:pt>
                <c:pt idx="5">
                  <c:v>99.5</c:v>
                </c:pt>
                <c:pt idx="6">
                  <c:v>99.8</c:v>
                </c:pt>
                <c:pt idx="7">
                  <c:v>100.2</c:v>
                </c:pt>
                <c:pt idx="8">
                  <c:v>99.6</c:v>
                </c:pt>
                <c:pt idx="9">
                  <c:v>100.2</c:v>
                </c:pt>
                <c:pt idx="10">
                  <c:v>99.7</c:v>
                </c:pt>
                <c:pt idx="11">
                  <c:v>100.9</c:v>
                </c:pt>
                <c:pt idx="12">
                  <c:v>100.6</c:v>
                </c:pt>
                <c:pt idx="13">
                  <c:v>99.7</c:v>
                </c:pt>
                <c:pt idx="14">
                  <c:v>100.2</c:v>
                </c:pt>
                <c:pt idx="15">
                  <c:v>99.7</c:v>
                </c:pt>
                <c:pt idx="16">
                  <c:v>99.1</c:v>
                </c:pt>
                <c:pt idx="17">
                  <c:v>100</c:v>
                </c:pt>
                <c:pt idx="18">
                  <c:v>99.5</c:v>
                </c:pt>
                <c:pt idx="19">
                  <c:v>100.3</c:v>
                </c:pt>
                <c:pt idx="20">
                  <c:v>99.9</c:v>
                </c:pt>
                <c:pt idx="21">
                  <c:v>100.2</c:v>
                </c:pt>
                <c:pt idx="22">
                  <c:v>100.4</c:v>
                </c:pt>
                <c:pt idx="23">
                  <c:v>99.3</c:v>
                </c:pt>
                <c:pt idx="24">
                  <c:v>98.9</c:v>
                </c:pt>
                <c:pt idx="25">
                  <c:v>102.1</c:v>
                </c:pt>
                <c:pt idx="2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6-4330-9A3E-A13625BF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ysDash"/>
            </a:ln>
          </c:spPr>
        </c:dropLines>
        <c:smooth val="0"/>
        <c:axId val="878004272"/>
        <c:axId val="878003712"/>
      </c:lineChart>
      <c:catAx>
        <c:axId val="87800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регіони</a:t>
                </a:r>
              </a:p>
            </c:rich>
          </c:tx>
          <c:layout>
            <c:manualLayout>
              <c:xMode val="edge"/>
              <c:yMode val="edge"/>
              <c:x val="0.51597570528021186"/>
              <c:y val="0.78286878731791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87800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003712"/>
        <c:scaling>
          <c:orientation val="minMax"/>
          <c:max val="10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відсотки</a:t>
                </a:r>
              </a:p>
            </c:rich>
          </c:tx>
          <c:layout>
            <c:manualLayout>
              <c:xMode val="edge"/>
              <c:yMode val="edge"/>
              <c:x val="3.602991162474508E-2"/>
              <c:y val="0.35856573705179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878004272"/>
        <c:crosses val="autoZero"/>
        <c:crossBetween val="between"/>
        <c:majorUnit val="10"/>
        <c:minorUnit val="10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055064581917101E-2"/>
          <c:y val="0.93426320962867693"/>
          <c:w val="0.84976233426294168"/>
          <c:h val="5.57768924302788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>
      <c:oddFooter>&amp;L15</c:oddFooter>
    </c:headerFooter>
    <c:pageMargins b="0.98425196850393692" l="0.78740157480314954" r="0.78740157480314954" t="0.98425196850393692" header="0.51181102362204722" footer="0.51181102362204722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>
                <a:latin typeface="+mn-lt"/>
              </a:defRPr>
            </a:pPr>
            <a:r>
              <a:rPr lang="uk-UA" sz="1200" b="1">
                <a:effectLst/>
              </a:rPr>
              <a:t> </a:t>
            </a:r>
            <a:r>
              <a:rPr lang="uk-UA" sz="1200" b="1" i="0" baseline="0">
                <a:effectLst/>
                <a:latin typeface="+mn-lt"/>
                <a:cs typeface="Times New Roman" pitchFamily="18" charset="0"/>
              </a:rPr>
              <a:t>
</a:t>
            </a:r>
            <a:endParaRPr lang="uk-UA" sz="1200">
              <a:effectLst/>
              <a:latin typeface="+mn-lt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38502894833122625"/>
          <c:y val="0.1995891524096060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0715313270981"/>
          <c:y val="0.1177150066860739"/>
          <c:w val="0.87843842367794589"/>
          <c:h val="0.57504752152785721"/>
        </c:manualLayout>
      </c:layout>
      <c:lineChart>
        <c:grouping val="standard"/>
        <c:varyColors val="0"/>
        <c:ser>
          <c:idx val="0"/>
          <c:order val="0"/>
          <c:tx>
            <c:strRef>
              <c:f>'[1]індекси гр50'!$B$1</c:f>
              <c:strCache>
                <c:ptCount val="1"/>
                <c:pt idx="0">
                  <c:v>індекс споживчих цін</c:v>
                </c:pt>
              </c:strCache>
            </c:strRef>
          </c:tx>
          <c:spPr>
            <a:ln w="31750">
              <a:solidFill>
                <a:srgbClr val="273373"/>
              </a:solidFill>
            </a:ln>
          </c:spPr>
          <c:marker>
            <c:symbol val="none"/>
          </c:marker>
          <c:cat>
            <c:strRef>
              <c:f>'[1]індекси гр50'!$A$2:$A$26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'[1]індекси гр50'!$B$2:$B$26</c:f>
              <c:numCache>
                <c:formatCode>General</c:formatCode>
                <c:ptCount val="25"/>
                <c:pt idx="0">
                  <c:v>107.4</c:v>
                </c:pt>
                <c:pt idx="1">
                  <c:v>109.8</c:v>
                </c:pt>
                <c:pt idx="2">
                  <c:v>108.5</c:v>
                </c:pt>
                <c:pt idx="3">
                  <c:v>110.8</c:v>
                </c:pt>
                <c:pt idx="4">
                  <c:v>108.8</c:v>
                </c:pt>
                <c:pt idx="5">
                  <c:v>109.8</c:v>
                </c:pt>
                <c:pt idx="6">
                  <c:v>108.6</c:v>
                </c:pt>
                <c:pt idx="7">
                  <c:v>109.3</c:v>
                </c:pt>
                <c:pt idx="8">
                  <c:v>110.2</c:v>
                </c:pt>
                <c:pt idx="9">
                  <c:v>110.5</c:v>
                </c:pt>
                <c:pt idx="10">
                  <c:v>110.3</c:v>
                </c:pt>
                <c:pt idx="11">
                  <c:v>108.9</c:v>
                </c:pt>
                <c:pt idx="12">
                  <c:v>109.2</c:v>
                </c:pt>
                <c:pt idx="13">
                  <c:v>109.7</c:v>
                </c:pt>
                <c:pt idx="14">
                  <c:v>109</c:v>
                </c:pt>
                <c:pt idx="15">
                  <c:v>109.4</c:v>
                </c:pt>
                <c:pt idx="16">
                  <c:v>110</c:v>
                </c:pt>
                <c:pt idx="17">
                  <c:v>108.2</c:v>
                </c:pt>
                <c:pt idx="18">
                  <c:v>109.2</c:v>
                </c:pt>
                <c:pt idx="19">
                  <c:v>110</c:v>
                </c:pt>
                <c:pt idx="20">
                  <c:v>108.9</c:v>
                </c:pt>
                <c:pt idx="21">
                  <c:v>111</c:v>
                </c:pt>
                <c:pt idx="22">
                  <c:v>108.7</c:v>
                </c:pt>
                <c:pt idx="23">
                  <c:v>109.6</c:v>
                </c:pt>
                <c:pt idx="24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E-4FE2-A608-8EB93AFC5802}"/>
            </c:ext>
          </c:extLst>
        </c:ser>
        <c:ser>
          <c:idx val="1"/>
          <c:order val="1"/>
          <c:tx>
            <c:strRef>
              <c:f>'[1]індекси гр50'!$C$1</c:f>
              <c:strCache>
                <c:ptCount val="1"/>
                <c:pt idx="0">
                  <c:v>наявний дохід</c:v>
                </c:pt>
              </c:strCache>
            </c:strRef>
          </c:tx>
          <c:spPr>
            <a:ln w="31750">
              <a:solidFill>
                <a:srgbClr val="8278B3"/>
              </a:solidFill>
            </a:ln>
          </c:spPr>
          <c:marker>
            <c:symbol val="none"/>
          </c:marker>
          <c:cat>
            <c:strRef>
              <c:f>'[1]індекси гр50'!$A$2:$A$26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'[1]індекси гр50'!$C$2:$C$26</c:f>
              <c:numCache>
                <c:formatCode>General</c:formatCode>
                <c:ptCount val="25"/>
                <c:pt idx="0">
                  <c:v>120.2</c:v>
                </c:pt>
                <c:pt idx="1">
                  <c:v>120.3</c:v>
                </c:pt>
                <c:pt idx="2">
                  <c:v>117.8</c:v>
                </c:pt>
                <c:pt idx="3">
                  <c:v>115.5</c:v>
                </c:pt>
                <c:pt idx="4">
                  <c:v>117.6</c:v>
                </c:pt>
                <c:pt idx="5">
                  <c:v>114.9</c:v>
                </c:pt>
                <c:pt idx="6">
                  <c:v>115.8</c:v>
                </c:pt>
                <c:pt idx="7">
                  <c:v>117.1</c:v>
                </c:pt>
                <c:pt idx="8">
                  <c:v>123.5</c:v>
                </c:pt>
                <c:pt idx="9">
                  <c:v>116.9</c:v>
                </c:pt>
                <c:pt idx="10">
                  <c:v>117.2</c:v>
                </c:pt>
                <c:pt idx="11">
                  <c:v>121.5</c:v>
                </c:pt>
                <c:pt idx="12">
                  <c:v>120.9</c:v>
                </c:pt>
                <c:pt idx="13">
                  <c:v>117.5</c:v>
                </c:pt>
                <c:pt idx="14">
                  <c:v>120</c:v>
                </c:pt>
                <c:pt idx="15">
                  <c:v>118.8</c:v>
                </c:pt>
                <c:pt idx="16">
                  <c:v>119.6</c:v>
                </c:pt>
                <c:pt idx="17">
                  <c:v>120</c:v>
                </c:pt>
                <c:pt idx="18">
                  <c:v>120.8</c:v>
                </c:pt>
                <c:pt idx="19">
                  <c:v>118.3</c:v>
                </c:pt>
                <c:pt idx="20">
                  <c:v>118.8</c:v>
                </c:pt>
                <c:pt idx="21">
                  <c:v>121.1</c:v>
                </c:pt>
                <c:pt idx="22">
                  <c:v>117.6</c:v>
                </c:pt>
                <c:pt idx="23">
                  <c:v>114.8</c:v>
                </c:pt>
                <c:pt idx="2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E-4FE2-A608-8EB93AFC5802}"/>
            </c:ext>
          </c:extLst>
        </c:ser>
        <c:ser>
          <c:idx val="2"/>
          <c:order val="2"/>
          <c:tx>
            <c:strRef>
              <c:f>'[1]індекси гр50'!$D$1</c:f>
              <c:strCache>
                <c:ptCount val="1"/>
                <c:pt idx="0">
                  <c:v>реальний наявний дохід</c:v>
                </c:pt>
              </c:strCache>
            </c:strRef>
          </c:tx>
          <c:spPr>
            <a:ln w="31750">
              <a:solidFill>
                <a:srgbClr val="BCCCE6"/>
              </a:solidFill>
            </a:ln>
          </c:spPr>
          <c:marker>
            <c:symbol val="none"/>
          </c:marker>
          <c:cat>
            <c:strRef>
              <c:f>'[1]індекси гр50'!$A$2:$A$26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'[1]індекси гр50'!$D$2:$D$26</c:f>
              <c:numCache>
                <c:formatCode>General</c:formatCode>
                <c:ptCount val="25"/>
                <c:pt idx="0">
                  <c:v>111.9</c:v>
                </c:pt>
                <c:pt idx="1">
                  <c:v>109.5</c:v>
                </c:pt>
                <c:pt idx="2">
                  <c:v>108.5</c:v>
                </c:pt>
                <c:pt idx="3">
                  <c:v>104.3</c:v>
                </c:pt>
                <c:pt idx="4">
                  <c:v>108.1</c:v>
                </c:pt>
                <c:pt idx="5">
                  <c:v>104.6</c:v>
                </c:pt>
                <c:pt idx="6">
                  <c:v>106.7</c:v>
                </c:pt>
                <c:pt idx="7">
                  <c:v>107.1</c:v>
                </c:pt>
                <c:pt idx="8">
                  <c:v>112.1</c:v>
                </c:pt>
                <c:pt idx="9">
                  <c:v>105.8</c:v>
                </c:pt>
                <c:pt idx="10">
                  <c:v>106.3</c:v>
                </c:pt>
                <c:pt idx="11">
                  <c:v>111.6</c:v>
                </c:pt>
                <c:pt idx="12">
                  <c:v>110.7</c:v>
                </c:pt>
                <c:pt idx="13">
                  <c:v>107.1</c:v>
                </c:pt>
                <c:pt idx="14">
                  <c:v>110.1</c:v>
                </c:pt>
                <c:pt idx="15">
                  <c:v>108.6</c:v>
                </c:pt>
                <c:pt idx="16">
                  <c:v>108.7</c:v>
                </c:pt>
                <c:pt idx="17">
                  <c:v>110.9</c:v>
                </c:pt>
                <c:pt idx="18">
                  <c:v>110.6</c:v>
                </c:pt>
                <c:pt idx="19">
                  <c:v>107.6</c:v>
                </c:pt>
                <c:pt idx="20">
                  <c:v>109.1</c:v>
                </c:pt>
                <c:pt idx="21">
                  <c:v>109.1</c:v>
                </c:pt>
                <c:pt idx="22">
                  <c:v>108.2</c:v>
                </c:pt>
                <c:pt idx="23">
                  <c:v>104.7</c:v>
                </c:pt>
                <c:pt idx="24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E-4FE2-A608-8EB93AFC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281395104"/>
        <c:axId val="281395664"/>
      </c:lineChart>
      <c:catAx>
        <c:axId val="28139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000">
                <a:latin typeface="Calibri" panose="020F0502020204030204" pitchFamily="34" charset="0"/>
                <a:cs typeface="Times New Roman" pitchFamily="18" charset="0"/>
              </a:defRPr>
            </a:pPr>
            <a:endParaRPr lang="uk-UA"/>
          </a:p>
        </c:txPr>
        <c:crossAx val="281395664"/>
        <c:crosses val="autoZero"/>
        <c:auto val="1"/>
        <c:lblAlgn val="ctr"/>
        <c:lblOffset val="100"/>
        <c:noMultiLvlLbl val="0"/>
      </c:catAx>
      <c:valAx>
        <c:axId val="281395664"/>
        <c:scaling>
          <c:orientation val="minMax"/>
          <c:max val="135"/>
          <c:min val="90"/>
        </c:scaling>
        <c:delete val="0"/>
        <c:axPos val="l"/>
        <c:majorGridlines>
          <c:spPr>
            <a:ln>
              <a:noFill/>
            </a:ln>
          </c:spPr>
        </c:majorGridlines>
        <c:numFmt formatCode="@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+mn-lt"/>
              </a:defRPr>
            </a:pPr>
            <a:endParaRPr lang="uk-UA"/>
          </a:p>
        </c:txPr>
        <c:crossAx val="281395104"/>
        <c:crosses val="autoZero"/>
        <c:crossBetween val="between"/>
        <c:majorUnit val="15"/>
        <c:minorUnit val="6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4.7649418173762734E-3"/>
          <c:y val="0.90589508222711257"/>
          <c:w val="0.99066580480819411"/>
          <c:h val="7.8248775781109808E-2"/>
        </c:manualLayout>
      </c:layout>
      <c:overlay val="0"/>
    </c:legend>
    <c:plotVisOnly val="1"/>
    <c:dispBlanksAs val="gap"/>
    <c:showDLblsOverMax val="0"/>
  </c:chart>
  <c:spPr>
    <a:ln w="15875"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374150</xdr:colOff>
      <xdr:row>16</xdr:row>
      <xdr:rowOff>76200</xdr:rowOff>
    </xdr:from>
    <xdr:to>
      <xdr:col>3</xdr:col>
      <xdr:colOff>425949</xdr:colOff>
      <xdr:row>16</xdr:row>
      <xdr:rowOff>76200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B6367EE-D54F-4862-A9F3-D0476D402538}"/>
            </a:ext>
          </a:extLst>
        </xdr:cNvPr>
        <xdr:cNvSpPr>
          <a:spLocks noChangeShapeType="1"/>
        </xdr:cNvSpPr>
      </xdr:nvSpPr>
      <xdr:spPr bwMode="auto">
        <a:xfrm>
          <a:off x="374150" y="3124200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endParaRPr lang="uk-UA"/>
        </a:p>
        <a:p>
          <a:r>
            <a:rPr lang="uk-UA"/>
            <a:t> </a:t>
          </a:r>
        </a:p>
        <a:p>
          <a:endParaRPr lang="uk-UA"/>
        </a:p>
      </xdr:txBody>
    </xdr:sp>
    <xdr:clientData/>
  </xdr:twoCellAnchor>
  <xdr:twoCellAnchor>
    <xdr:from>
      <xdr:col>0</xdr:col>
      <xdr:colOff>385502</xdr:colOff>
      <xdr:row>19</xdr:row>
      <xdr:rowOff>109088</xdr:rowOff>
    </xdr:from>
    <xdr:to>
      <xdr:col>5</xdr:col>
      <xdr:colOff>214574</xdr:colOff>
      <xdr:row>19</xdr:row>
      <xdr:rowOff>109088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31737F02-885B-432E-B8B3-69EBF4E4D11D}"/>
            </a:ext>
          </a:extLst>
        </xdr:cNvPr>
        <xdr:cNvSpPr>
          <a:spLocks noChangeShapeType="1"/>
        </xdr:cNvSpPr>
      </xdr:nvSpPr>
      <xdr:spPr bwMode="auto">
        <a:xfrm>
          <a:off x="385502" y="4061963"/>
          <a:ext cx="301994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616608</xdr:colOff>
      <xdr:row>15</xdr:row>
      <xdr:rowOff>28308</xdr:rowOff>
    </xdr:from>
    <xdr:to>
      <xdr:col>0</xdr:col>
      <xdr:colOff>618585</xdr:colOff>
      <xdr:row>19</xdr:row>
      <xdr:rowOff>367065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EE1E4AD6-9F20-41E9-B964-226B481B9AF1}"/>
            </a:ext>
          </a:extLst>
        </xdr:cNvPr>
        <xdr:cNvSpPr>
          <a:spLocks noChangeShapeType="1"/>
        </xdr:cNvSpPr>
      </xdr:nvSpPr>
      <xdr:spPr bwMode="auto">
        <a:xfrm>
          <a:off x="616608" y="2885808"/>
          <a:ext cx="1977" cy="143413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31</xdr:row>
      <xdr:rowOff>137160</xdr:rowOff>
    </xdr:from>
    <xdr:to>
      <xdr:col>16</xdr:col>
      <xdr:colOff>419100</xdr:colOff>
      <xdr:row>53</xdr:row>
      <xdr:rowOff>106680</xdr:rowOff>
    </xdr:to>
    <xdr:graphicFrame macro="">
      <xdr:nvGraphicFramePr>
        <xdr:cNvPr id="4175" name="Диаграмма 2">
          <a:extLst>
            <a:ext uri="{FF2B5EF4-FFF2-40B4-BE49-F238E27FC236}">
              <a16:creationId xmlns:a16="http://schemas.microsoft.com/office/drawing/2014/main" id="{00000000-0008-0000-3000-00004F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76200</xdr:rowOff>
    </xdr:from>
    <xdr:to>
      <xdr:col>14</xdr:col>
      <xdr:colOff>473378</xdr:colOff>
      <xdr:row>31</xdr:row>
      <xdr:rowOff>77561</xdr:rowOff>
    </xdr:to>
    <xdr:graphicFrame macro="">
      <xdr:nvGraphicFramePr>
        <xdr:cNvPr id="3" name="Диаграмма 2" descr="регіони" title="Регіони">
          <a:extLst>
            <a:ext uri="{FF2B5EF4-FFF2-40B4-BE49-F238E27FC236}">
              <a16:creationId xmlns:a16="http://schemas.microsoft.com/office/drawing/2014/main" id="{C34ABB4D-8FB3-4FCB-B3F7-24A39E7AD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199529</xdr:colOff>
      <xdr:row>16</xdr:row>
      <xdr:rowOff>114300</xdr:rowOff>
    </xdr:from>
    <xdr:to>
      <xdr:col>3</xdr:col>
      <xdr:colOff>447960</xdr:colOff>
      <xdr:row>16</xdr:row>
      <xdr:rowOff>114300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SpPr>
          <a:spLocks noChangeShapeType="1"/>
        </xdr:cNvSpPr>
      </xdr:nvSpPr>
      <xdr:spPr bwMode="auto">
        <a:xfrm>
          <a:off x="199529" y="3162300"/>
          <a:ext cx="200103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196999</xdr:colOff>
      <xdr:row>19</xdr:row>
      <xdr:rowOff>98935</xdr:rowOff>
    </xdr:from>
    <xdr:to>
      <xdr:col>5</xdr:col>
      <xdr:colOff>336299</xdr:colOff>
      <xdr:row>19</xdr:row>
      <xdr:rowOff>98935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>
          <a:spLocks noChangeShapeType="1"/>
        </xdr:cNvSpPr>
      </xdr:nvSpPr>
      <xdr:spPr bwMode="auto">
        <a:xfrm>
          <a:off x="196999" y="4099435"/>
          <a:ext cx="3168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475710</xdr:colOff>
      <xdr:row>14</xdr:row>
      <xdr:rowOff>143441</xdr:rowOff>
    </xdr:from>
    <xdr:to>
      <xdr:col>1</xdr:col>
      <xdr:colOff>2686</xdr:colOff>
      <xdr:row>20</xdr:row>
      <xdr:rowOff>172199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SpPr>
          <a:spLocks noChangeShapeType="1"/>
        </xdr:cNvSpPr>
      </xdr:nvSpPr>
      <xdr:spPr bwMode="auto">
        <a:xfrm flipH="1">
          <a:off x="475710" y="2810441"/>
          <a:ext cx="3226" cy="16765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394472</xdr:colOff>
      <xdr:row>16</xdr:row>
      <xdr:rowOff>133350</xdr:rowOff>
    </xdr:from>
    <xdr:to>
      <xdr:col>3</xdr:col>
      <xdr:colOff>267514</xdr:colOff>
      <xdr:row>16</xdr:row>
      <xdr:rowOff>133350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>
          <a:spLocks noChangeShapeType="1"/>
        </xdr:cNvSpPr>
      </xdr:nvSpPr>
      <xdr:spPr bwMode="auto">
        <a:xfrm>
          <a:off x="394472" y="3181350"/>
          <a:ext cx="178756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>
    <xdr:from>
      <xdr:col>0</xdr:col>
      <xdr:colOff>382394</xdr:colOff>
      <xdr:row>20</xdr:row>
      <xdr:rowOff>59530</xdr:rowOff>
    </xdr:from>
    <xdr:to>
      <xdr:col>5</xdr:col>
      <xdr:colOff>489156</xdr:colOff>
      <xdr:row>20</xdr:row>
      <xdr:rowOff>59530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SpPr>
          <a:spLocks noChangeShapeType="1"/>
        </xdr:cNvSpPr>
      </xdr:nvSpPr>
      <xdr:spPr bwMode="auto">
        <a:xfrm>
          <a:off x="382394" y="4983955"/>
          <a:ext cx="329763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620968</xdr:colOff>
      <xdr:row>15</xdr:row>
      <xdr:rowOff>76928</xdr:rowOff>
    </xdr:from>
    <xdr:to>
      <xdr:col>0</xdr:col>
      <xdr:colOff>624194</xdr:colOff>
      <xdr:row>20</xdr:row>
      <xdr:rowOff>324438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4200-000004000000}"/>
            </a:ext>
          </a:extLst>
        </xdr:cNvPr>
        <xdr:cNvSpPr>
          <a:spLocks noChangeShapeType="1"/>
        </xdr:cNvSpPr>
      </xdr:nvSpPr>
      <xdr:spPr bwMode="auto">
        <a:xfrm flipH="1">
          <a:off x="620968" y="3448778"/>
          <a:ext cx="3226" cy="18000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327248</xdr:colOff>
      <xdr:row>16</xdr:row>
      <xdr:rowOff>137014</xdr:rowOff>
    </xdr:from>
    <xdr:to>
      <xdr:col>3</xdr:col>
      <xdr:colOff>200290</xdr:colOff>
      <xdr:row>16</xdr:row>
      <xdr:rowOff>137014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SpPr>
          <a:spLocks noChangeShapeType="1"/>
        </xdr:cNvSpPr>
      </xdr:nvSpPr>
      <xdr:spPr bwMode="auto">
        <a:xfrm>
          <a:off x="327248" y="3185014"/>
          <a:ext cx="178756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>
    <xdr:from>
      <xdr:col>0</xdr:col>
      <xdr:colOff>333219</xdr:colOff>
      <xdr:row>20</xdr:row>
      <xdr:rowOff>83736</xdr:rowOff>
    </xdr:from>
    <xdr:to>
      <xdr:col>5</xdr:col>
      <xdr:colOff>154233</xdr:colOff>
      <xdr:row>20</xdr:row>
      <xdr:rowOff>83736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4E00-000003000000}"/>
            </a:ext>
          </a:extLst>
        </xdr:cNvPr>
        <xdr:cNvSpPr>
          <a:spLocks noChangeShapeType="1"/>
        </xdr:cNvSpPr>
      </xdr:nvSpPr>
      <xdr:spPr bwMode="auto">
        <a:xfrm>
          <a:off x="333219" y="4465236"/>
          <a:ext cx="301188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>
    <xdr:from>
      <xdr:col>0</xdr:col>
      <xdr:colOff>574205</xdr:colOff>
      <xdr:row>15</xdr:row>
      <xdr:rowOff>78357</xdr:rowOff>
    </xdr:from>
    <xdr:to>
      <xdr:col>0</xdr:col>
      <xdr:colOff>577431</xdr:colOff>
      <xdr:row>20</xdr:row>
      <xdr:rowOff>323010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4E00-000004000000}"/>
            </a:ext>
          </a:extLst>
        </xdr:cNvPr>
        <xdr:cNvSpPr>
          <a:spLocks noChangeShapeType="1"/>
        </xdr:cNvSpPr>
      </xdr:nvSpPr>
      <xdr:spPr bwMode="auto">
        <a:xfrm flipH="1">
          <a:off x="574205" y="3450207"/>
          <a:ext cx="3226" cy="17686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331486</xdr:colOff>
      <xdr:row>16</xdr:row>
      <xdr:rowOff>92244</xdr:rowOff>
    </xdr:from>
    <xdr:to>
      <xdr:col>4</xdr:col>
      <xdr:colOff>305182</xdr:colOff>
      <xdr:row>16</xdr:row>
      <xdr:rowOff>92244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SpPr>
          <a:spLocks noChangeShapeType="1"/>
        </xdr:cNvSpPr>
      </xdr:nvSpPr>
      <xdr:spPr bwMode="auto">
        <a:xfrm>
          <a:off x="331486" y="3140244"/>
          <a:ext cx="24025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301214</xdr:colOff>
      <xdr:row>20</xdr:row>
      <xdr:rowOff>109785</xdr:rowOff>
    </xdr:from>
    <xdr:to>
      <xdr:col>5</xdr:col>
      <xdr:colOff>123400</xdr:colOff>
      <xdr:row>20</xdr:row>
      <xdr:rowOff>109785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>
          <a:spLocks noChangeShapeType="1"/>
        </xdr:cNvSpPr>
      </xdr:nvSpPr>
      <xdr:spPr bwMode="auto">
        <a:xfrm>
          <a:off x="301214" y="4491285"/>
          <a:ext cx="28892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570961</xdr:colOff>
      <xdr:row>14</xdr:row>
      <xdr:rowOff>185542</xdr:rowOff>
    </xdr:from>
    <xdr:to>
      <xdr:col>0</xdr:col>
      <xdr:colOff>574187</xdr:colOff>
      <xdr:row>21</xdr:row>
      <xdr:rowOff>177724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5600-000004000000}"/>
            </a:ext>
          </a:extLst>
        </xdr:cNvPr>
        <xdr:cNvSpPr>
          <a:spLocks noChangeShapeType="1"/>
        </xdr:cNvSpPr>
      </xdr:nvSpPr>
      <xdr:spPr bwMode="auto">
        <a:xfrm flipH="1">
          <a:off x="570961" y="2852542"/>
          <a:ext cx="3226" cy="19829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273844</xdr:colOff>
      <xdr:row>1</xdr:row>
      <xdr:rowOff>166686</xdr:rowOff>
    </xdr:from>
    <xdr:to>
      <xdr:col>15</xdr:col>
      <xdr:colOff>309563</xdr:colOff>
      <xdr:row>34</xdr:row>
      <xdr:rowOff>142873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6CD6F6C-7108-49FF-A916-CC6A5BA37E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9" t="15181" r="6300" b="8206"/>
        <a:stretch/>
      </xdr:blipFill>
      <xdr:spPr>
        <a:xfrm>
          <a:off x="619125" y="428624"/>
          <a:ext cx="9036844" cy="626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340185</xdr:colOff>
      <xdr:row>16</xdr:row>
      <xdr:rowOff>137303</xdr:rowOff>
    </xdr:from>
    <xdr:to>
      <xdr:col>3</xdr:col>
      <xdr:colOff>391984</xdr:colOff>
      <xdr:row>16</xdr:row>
      <xdr:rowOff>137303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340185" y="3185303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281496</xdr:colOff>
      <xdr:row>19</xdr:row>
      <xdr:rowOff>70267</xdr:rowOff>
    </xdr:from>
    <xdr:to>
      <xdr:col>4</xdr:col>
      <xdr:colOff>488936</xdr:colOff>
      <xdr:row>19</xdr:row>
      <xdr:rowOff>70267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281496" y="4070767"/>
          <a:ext cx="2760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7008</xdr:colOff>
      <xdr:row>15</xdr:row>
      <xdr:rowOff>42775</xdr:rowOff>
    </xdr:from>
    <xdr:to>
      <xdr:col>1</xdr:col>
      <xdr:colOff>8985</xdr:colOff>
      <xdr:row>20</xdr:row>
      <xdr:rowOff>42043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645183" y="2900275"/>
          <a:ext cx="1977" cy="15232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2</xdr:row>
      <xdr:rowOff>28575</xdr:rowOff>
    </xdr:from>
    <xdr:to>
      <xdr:col>14</xdr:col>
      <xdr:colOff>447674</xdr:colOff>
      <xdr:row>28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ECCAF7D-6C72-4F88-831F-34E56DC310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14462" r="9281" b="14830"/>
        <a:stretch/>
      </xdr:blipFill>
      <xdr:spPr>
        <a:xfrm>
          <a:off x="485774" y="466725"/>
          <a:ext cx="8601075" cy="5029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2</xdr:row>
      <xdr:rowOff>57150</xdr:rowOff>
    </xdr:from>
    <xdr:to>
      <xdr:col>14</xdr:col>
      <xdr:colOff>47624</xdr:colOff>
      <xdr:row>27</xdr:row>
      <xdr:rowOff>19050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37259CF-EB1C-4B60-AE12-127ED187D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6" t="15547" r="12122" b="12721"/>
        <a:stretch/>
      </xdr:blipFill>
      <xdr:spPr>
        <a:xfrm>
          <a:off x="876300" y="495300"/>
          <a:ext cx="7810499" cy="472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356323</xdr:colOff>
      <xdr:row>16</xdr:row>
      <xdr:rowOff>107213</xdr:rowOff>
    </xdr:from>
    <xdr:to>
      <xdr:col>3</xdr:col>
      <xdr:colOff>408122</xdr:colOff>
      <xdr:row>16</xdr:row>
      <xdr:rowOff>107213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356323" y="3155213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>
    <xdr:from>
      <xdr:col>0</xdr:col>
      <xdr:colOff>364273</xdr:colOff>
      <xdr:row>21</xdr:row>
      <xdr:rowOff>115440</xdr:rowOff>
    </xdr:from>
    <xdr:to>
      <xdr:col>5</xdr:col>
      <xdr:colOff>473672</xdr:colOff>
      <xdr:row>21</xdr:row>
      <xdr:rowOff>115440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364273" y="4877940"/>
          <a:ext cx="330027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599535</xdr:colOff>
      <xdr:row>14</xdr:row>
      <xdr:rowOff>144333</xdr:rowOff>
    </xdr:from>
    <xdr:to>
      <xdr:col>0</xdr:col>
      <xdr:colOff>602761</xdr:colOff>
      <xdr:row>22</xdr:row>
      <xdr:rowOff>35257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 flipH="1">
          <a:off x="599535" y="2811333"/>
          <a:ext cx="3226" cy="23674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1</xdr:row>
      <xdr:rowOff>142874</xdr:rowOff>
    </xdr:from>
    <xdr:to>
      <xdr:col>14</xdr:col>
      <xdr:colOff>321468</xdr:colOff>
      <xdr:row>29</xdr:row>
      <xdr:rowOff>178593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0AFE3A0-8633-4979-B7B9-B3D009B7C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8" t="14396" r="11459" b="14127"/>
        <a:stretch/>
      </xdr:blipFill>
      <xdr:spPr>
        <a:xfrm>
          <a:off x="571499" y="392905"/>
          <a:ext cx="8453438" cy="53697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57149</xdr:rowOff>
    </xdr:from>
    <xdr:to>
      <xdr:col>13</xdr:col>
      <xdr:colOff>628650</xdr:colOff>
      <xdr:row>28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A3918A9-DEEE-44FD-8E45-4CCC917C7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3" t="13793" r="14110" b="16035"/>
        <a:stretch/>
      </xdr:blipFill>
      <xdr:spPr>
        <a:xfrm>
          <a:off x="523875" y="504824"/>
          <a:ext cx="8105775" cy="49911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362636</xdr:colOff>
      <xdr:row>17</xdr:row>
      <xdr:rowOff>19050</xdr:rowOff>
    </xdr:from>
    <xdr:to>
      <xdr:col>3</xdr:col>
      <xdr:colOff>414435</xdr:colOff>
      <xdr:row>17</xdr:row>
      <xdr:rowOff>19050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ShapeType="1"/>
        </xdr:cNvSpPr>
      </xdr:nvSpPr>
      <xdr:spPr bwMode="auto">
        <a:xfrm>
          <a:off x="362636" y="3257550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360272</xdr:colOff>
      <xdr:row>19</xdr:row>
      <xdr:rowOff>70361</xdr:rowOff>
    </xdr:from>
    <xdr:to>
      <xdr:col>4</xdr:col>
      <xdr:colOff>559783</xdr:colOff>
      <xdr:row>19</xdr:row>
      <xdr:rowOff>70361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ShapeType="1"/>
        </xdr:cNvSpPr>
      </xdr:nvSpPr>
      <xdr:spPr bwMode="auto">
        <a:xfrm>
          <a:off x="360272" y="4118486"/>
          <a:ext cx="275221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637635</xdr:colOff>
      <xdr:row>15</xdr:row>
      <xdr:rowOff>55731</xdr:rowOff>
    </xdr:from>
    <xdr:to>
      <xdr:col>1</xdr:col>
      <xdr:colOff>2686</xdr:colOff>
      <xdr:row>20</xdr:row>
      <xdr:rowOff>63862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ShapeType="1"/>
        </xdr:cNvSpPr>
      </xdr:nvSpPr>
      <xdr:spPr bwMode="auto">
        <a:xfrm flipH="1">
          <a:off x="637635" y="2913231"/>
          <a:ext cx="3226" cy="157975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ocuments/&#1044;&#1077;&#1087;&#1072;&#1088;&#1090;.%20&#1087;&#1086;&#1096;&#1080;&#1088;&#1077;&#1085;&#1085;&#1103;/&#1047;&#1073;&#1110;&#1088;&#1085;&#1080;&#1082;&#1080;/&#1053;&#1072;&#1094;%20&#1088;&#1072;&#1093;/&#1044;&#1086;&#1093;&#1086;&#1076;&#1080;/2023/&#1088;&#1086;&#1073;%20&#1084;&#1072;&#1090;&#1077;&#1088;/&#1075;&#1088;&#1072;&#1092;&#1110;&#1082;&#1080;/&#1075;&#1088;&#1072;&#1092;&#1080;&#1082;&#108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ід"/>
      <sheetName val="гр8"/>
      <sheetName val="структура"/>
      <sheetName val="індекси гр50"/>
    </sheetNames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Офіс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I51"/>
  <sheetViews>
    <sheetView tabSelected="1" zoomScaleNormal="100" zoomScaleSheetLayoutView="98" workbookViewId="0">
      <selection activeCell="A2" sqref="A2"/>
    </sheetView>
  </sheetViews>
  <sheetFormatPr defaultColWidth="9.140625" defaultRowHeight="15"/>
  <cols>
    <col min="1" max="1" width="9.140625" style="195"/>
    <col min="2" max="2" width="10.28515625" style="195" customWidth="1"/>
    <col min="3" max="16384" width="9.140625" style="195"/>
  </cols>
  <sheetData>
    <row r="1" spans="1:9" ht="21">
      <c r="A1" s="283" t="s">
        <v>173</v>
      </c>
      <c r="B1" s="283"/>
      <c r="C1" s="283"/>
      <c r="D1" s="283"/>
      <c r="E1" s="283"/>
      <c r="F1" s="283"/>
      <c r="G1" s="283"/>
      <c r="H1" s="283"/>
      <c r="I1" s="283"/>
    </row>
    <row r="18" spans="1:9" ht="28.5">
      <c r="A18" s="284" t="s">
        <v>417</v>
      </c>
      <c r="B18" s="284"/>
      <c r="C18" s="284"/>
      <c r="D18" s="284"/>
      <c r="E18" s="284"/>
      <c r="F18" s="284"/>
      <c r="G18" s="284"/>
      <c r="H18" s="284"/>
      <c r="I18" s="284"/>
    </row>
    <row r="19" spans="1:9" ht="28.5">
      <c r="A19" s="284" t="s">
        <v>418</v>
      </c>
      <c r="B19" s="284"/>
      <c r="C19" s="284"/>
      <c r="D19" s="284"/>
      <c r="E19" s="284"/>
      <c r="F19" s="284"/>
      <c r="G19" s="284"/>
      <c r="H19" s="284"/>
      <c r="I19" s="284"/>
    </row>
    <row r="25" spans="1:9" ht="23.25">
      <c r="A25" s="285" t="s">
        <v>266</v>
      </c>
      <c r="B25" s="285"/>
      <c r="C25" s="285"/>
      <c r="D25" s="285"/>
      <c r="E25" s="285"/>
      <c r="F25" s="285"/>
      <c r="G25" s="285"/>
      <c r="H25" s="285"/>
      <c r="I25" s="285"/>
    </row>
    <row r="39" spans="7:7">
      <c r="G39" s="195" t="s">
        <v>43</v>
      </c>
    </row>
    <row r="50" spans="1:9">
      <c r="A50" s="282" t="s">
        <v>267</v>
      </c>
      <c r="B50" s="282"/>
      <c r="C50" s="282"/>
      <c r="D50" s="282"/>
      <c r="E50" s="282"/>
      <c r="F50" s="282"/>
      <c r="G50" s="282"/>
      <c r="H50" s="282"/>
      <c r="I50" s="282"/>
    </row>
    <row r="51" spans="1:9">
      <c r="A51" s="282">
        <v>2023</v>
      </c>
      <c r="B51" s="282"/>
      <c r="C51" s="282"/>
      <c r="D51" s="282"/>
      <c r="E51" s="282"/>
      <c r="F51" s="282"/>
      <c r="G51" s="282"/>
      <c r="H51" s="282"/>
      <c r="I51" s="282"/>
    </row>
  </sheetData>
  <mergeCells count="6">
    <mergeCell ref="A51:I51"/>
    <mergeCell ref="A1:I1"/>
    <mergeCell ref="A18:I18"/>
    <mergeCell ref="A25:I25"/>
    <mergeCell ref="A50:I50"/>
    <mergeCell ref="A19:I19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2"/>
  <dimension ref="A1:N35"/>
  <sheetViews>
    <sheetView zoomScaleNormal="100" zoomScaleSheetLayoutView="100" zoomScalePageLayoutView="80" workbookViewId="0">
      <selection sqref="A1:A34"/>
    </sheetView>
  </sheetViews>
  <sheetFormatPr defaultColWidth="9.140625" defaultRowHeight="12.75"/>
  <cols>
    <col min="1" max="1" width="4.85546875" style="50" customWidth="1"/>
    <col min="2" max="2" width="18.140625" style="40" customWidth="1"/>
    <col min="3" max="14" width="9.28515625" style="40" customWidth="1"/>
    <col min="15" max="15" width="9.5703125" style="40" customWidth="1"/>
    <col min="16" max="16384" width="9.140625" style="40"/>
  </cols>
  <sheetData>
    <row r="1" spans="1:14" ht="16.899999999999999" customHeight="1">
      <c r="A1" s="321">
        <v>11</v>
      </c>
      <c r="B1" s="325" t="s">
        <v>50</v>
      </c>
      <c r="C1" s="325"/>
      <c r="D1" s="325"/>
      <c r="E1" s="325"/>
      <c r="F1" s="325"/>
      <c r="G1" s="325"/>
      <c r="H1" s="325"/>
      <c r="I1" s="325"/>
      <c r="J1" s="325"/>
      <c r="K1" s="325"/>
      <c r="L1" s="230"/>
      <c r="M1" s="230"/>
    </row>
    <row r="2" spans="1:14">
      <c r="A2" s="321"/>
      <c r="B2" s="324" t="s">
        <v>72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>
      <c r="A3" s="321"/>
      <c r="B3" s="328"/>
      <c r="C3" s="307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ht="13.15" customHeight="1">
      <c r="A4" s="321"/>
      <c r="B4" s="328"/>
      <c r="C4" s="308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F5" s="48"/>
    </row>
    <row r="6" spans="1:14" ht="16.5" customHeight="1">
      <c r="A6" s="321"/>
      <c r="B6" s="49" t="s">
        <v>388</v>
      </c>
      <c r="C6" s="237">
        <f t="shared" ref="C6:F6" si="0">SUM(C8:C34)</f>
        <v>1101175</v>
      </c>
      <c r="D6" s="237">
        <f t="shared" si="0"/>
        <v>1266753</v>
      </c>
      <c r="E6" s="237">
        <f t="shared" si="0"/>
        <v>1457864</v>
      </c>
      <c r="F6" s="237">
        <f t="shared" si="0"/>
        <v>1548733</v>
      </c>
      <c r="G6" s="237">
        <f>SUM(G9:G34)</f>
        <v>1516768</v>
      </c>
      <c r="H6" s="237">
        <f>SUM(H9:H34)</f>
        <v>1772016</v>
      </c>
      <c r="I6" s="237">
        <f>SUM(I9:I34)</f>
        <v>2051331</v>
      </c>
      <c r="J6" s="237">
        <f>SUM(J9:J34)</f>
        <v>2652082</v>
      </c>
      <c r="K6" s="237">
        <f>SUM(K9:K34)</f>
        <v>3248730</v>
      </c>
      <c r="L6" s="237">
        <f t="shared" ref="L6:N6" si="1">SUM(L9:L34)</f>
        <v>3744060</v>
      </c>
      <c r="M6" s="237">
        <f t="shared" si="1"/>
        <v>4045191</v>
      </c>
      <c r="N6" s="237">
        <f t="shared" si="1"/>
        <v>4863519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267"/>
    </row>
    <row r="8" spans="1:14" ht="27" customHeight="1">
      <c r="A8" s="321"/>
      <c r="B8" s="263" t="s">
        <v>272</v>
      </c>
      <c r="C8" s="60">
        <v>39393</v>
      </c>
      <c r="D8" s="60">
        <v>45562</v>
      </c>
      <c r="E8" s="60">
        <v>51759</v>
      </c>
      <c r="F8" s="60">
        <v>57324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68" t="s">
        <v>71</v>
      </c>
    </row>
    <row r="9" spans="1:14" ht="15.6" customHeight="1">
      <c r="A9" s="321"/>
      <c r="B9" s="264" t="s">
        <v>1</v>
      </c>
      <c r="C9" s="60">
        <v>33602</v>
      </c>
      <c r="D9" s="60">
        <v>38990</v>
      </c>
      <c r="E9" s="60">
        <v>44265</v>
      </c>
      <c r="F9" s="60">
        <v>46157</v>
      </c>
      <c r="G9" s="239">
        <v>49418</v>
      </c>
      <c r="H9" s="239">
        <v>60923</v>
      </c>
      <c r="I9" s="60">
        <v>71888</v>
      </c>
      <c r="J9" s="60">
        <v>94417</v>
      </c>
      <c r="K9" s="60">
        <v>114480</v>
      </c>
      <c r="L9" s="60">
        <v>129061</v>
      </c>
      <c r="M9" s="269">
        <v>138552</v>
      </c>
      <c r="N9" s="40">
        <v>164892</v>
      </c>
    </row>
    <row r="10" spans="1:14" ht="15.6" customHeight="1">
      <c r="A10" s="321"/>
      <c r="B10" s="264" t="s">
        <v>2</v>
      </c>
      <c r="C10" s="60">
        <v>19137</v>
      </c>
      <c r="D10" s="60">
        <v>22584</v>
      </c>
      <c r="E10" s="60">
        <v>25741</v>
      </c>
      <c r="F10" s="60">
        <v>26907</v>
      </c>
      <c r="G10" s="239">
        <v>27986</v>
      </c>
      <c r="H10" s="239">
        <v>34064</v>
      </c>
      <c r="I10" s="60">
        <v>40792</v>
      </c>
      <c r="J10" s="60">
        <v>53204</v>
      </c>
      <c r="K10" s="60">
        <v>63810</v>
      </c>
      <c r="L10" s="60">
        <v>72185</v>
      </c>
      <c r="M10" s="269">
        <v>77720</v>
      </c>
      <c r="N10" s="40">
        <v>93685</v>
      </c>
    </row>
    <row r="11" spans="1:14" ht="15.6" customHeight="1">
      <c r="A11" s="321"/>
      <c r="B11" s="264" t="s">
        <v>3</v>
      </c>
      <c r="C11" s="60">
        <v>88922</v>
      </c>
      <c r="D11" s="60">
        <v>101868</v>
      </c>
      <c r="E11" s="60">
        <v>118823</v>
      </c>
      <c r="F11" s="60">
        <v>124594</v>
      </c>
      <c r="G11" s="239">
        <v>136810</v>
      </c>
      <c r="H11" s="239">
        <v>166076</v>
      </c>
      <c r="I11" s="60">
        <v>188816</v>
      </c>
      <c r="J11" s="60">
        <v>245778</v>
      </c>
      <c r="K11" s="60">
        <v>307844</v>
      </c>
      <c r="L11" s="60">
        <v>360385</v>
      </c>
      <c r="M11" s="269">
        <v>384511</v>
      </c>
      <c r="N11" s="40">
        <v>452155</v>
      </c>
    </row>
    <row r="12" spans="1:14" ht="15.6" customHeight="1">
      <c r="A12" s="321"/>
      <c r="B12" s="264" t="s">
        <v>4</v>
      </c>
      <c r="C12" s="60">
        <v>118223</v>
      </c>
      <c r="D12" s="60">
        <v>135599</v>
      </c>
      <c r="E12" s="60">
        <v>158003</v>
      </c>
      <c r="F12" s="60">
        <v>166366</v>
      </c>
      <c r="G12" s="239">
        <v>142745</v>
      </c>
      <c r="H12" s="239">
        <v>117471</v>
      </c>
      <c r="I12" s="60">
        <v>117735</v>
      </c>
      <c r="J12" s="60">
        <v>141340</v>
      </c>
      <c r="K12" s="60">
        <v>174771</v>
      </c>
      <c r="L12" s="60">
        <v>199322</v>
      </c>
      <c r="M12" s="269">
        <v>210207</v>
      </c>
      <c r="N12" s="40">
        <v>244546</v>
      </c>
    </row>
    <row r="13" spans="1:14" ht="15.6" customHeight="1">
      <c r="A13" s="321"/>
      <c r="B13" s="264" t="s">
        <v>5</v>
      </c>
      <c r="C13" s="60">
        <v>26124</v>
      </c>
      <c r="D13" s="60">
        <v>30069</v>
      </c>
      <c r="E13" s="60">
        <v>34110</v>
      </c>
      <c r="F13" s="60">
        <v>34947</v>
      </c>
      <c r="G13" s="239">
        <v>36814</v>
      </c>
      <c r="H13" s="239">
        <v>45053</v>
      </c>
      <c r="I13" s="60">
        <v>53684</v>
      </c>
      <c r="J13" s="60">
        <v>70126</v>
      </c>
      <c r="K13" s="60">
        <v>84830</v>
      </c>
      <c r="L13" s="60">
        <v>97301</v>
      </c>
      <c r="M13" s="269">
        <v>102465</v>
      </c>
      <c r="N13" s="40">
        <v>121614</v>
      </c>
    </row>
    <row r="14" spans="1:14" ht="15.6" customHeight="1">
      <c r="A14" s="321"/>
      <c r="B14" s="264" t="s">
        <v>6</v>
      </c>
      <c r="C14" s="60">
        <v>20841</v>
      </c>
      <c r="D14" s="60">
        <v>24446</v>
      </c>
      <c r="E14" s="60">
        <v>28028</v>
      </c>
      <c r="F14" s="60">
        <v>29102</v>
      </c>
      <c r="G14" s="239">
        <v>29988</v>
      </c>
      <c r="H14" s="239">
        <v>37182</v>
      </c>
      <c r="I14" s="60">
        <v>44137</v>
      </c>
      <c r="J14" s="60">
        <v>56568</v>
      </c>
      <c r="K14" s="60">
        <v>69194</v>
      </c>
      <c r="L14" s="60">
        <v>78182</v>
      </c>
      <c r="M14" s="269">
        <v>84270</v>
      </c>
      <c r="N14" s="40">
        <v>97918</v>
      </c>
    </row>
    <row r="15" spans="1:14" ht="15.6" customHeight="1">
      <c r="A15" s="321"/>
      <c r="B15" s="264" t="s">
        <v>7</v>
      </c>
      <c r="C15" s="60">
        <v>45779</v>
      </c>
      <c r="D15" s="60">
        <v>52272</v>
      </c>
      <c r="E15" s="60">
        <v>59191</v>
      </c>
      <c r="F15" s="60">
        <v>62671</v>
      </c>
      <c r="G15" s="239">
        <v>68327</v>
      </c>
      <c r="H15" s="239">
        <v>81737</v>
      </c>
      <c r="I15" s="60">
        <v>96695</v>
      </c>
      <c r="J15" s="60">
        <v>122759</v>
      </c>
      <c r="K15" s="60">
        <v>147627</v>
      </c>
      <c r="L15" s="60">
        <v>169384</v>
      </c>
      <c r="M15" s="269">
        <v>178172</v>
      </c>
      <c r="N15" s="40">
        <v>209254</v>
      </c>
    </row>
    <row r="16" spans="1:14" ht="15.6" customHeight="1">
      <c r="A16" s="321"/>
      <c r="B16" s="264" t="s">
        <v>8</v>
      </c>
      <c r="C16" s="60">
        <v>26504</v>
      </c>
      <c r="D16" s="60">
        <v>31224</v>
      </c>
      <c r="E16" s="60">
        <v>36186</v>
      </c>
      <c r="F16" s="60">
        <v>37310</v>
      </c>
      <c r="G16" s="239">
        <v>37848</v>
      </c>
      <c r="H16" s="239">
        <v>47152</v>
      </c>
      <c r="I16" s="60">
        <v>56418</v>
      </c>
      <c r="J16" s="60">
        <v>73474</v>
      </c>
      <c r="K16" s="60">
        <v>87479</v>
      </c>
      <c r="L16" s="60">
        <v>98587</v>
      </c>
      <c r="M16" s="269">
        <v>106202</v>
      </c>
      <c r="N16" s="40">
        <v>125265</v>
      </c>
    </row>
    <row r="17" spans="1:14" ht="15.6" customHeight="1">
      <c r="A17" s="321"/>
      <c r="B17" s="264" t="s">
        <v>9</v>
      </c>
      <c r="C17" s="60">
        <v>42732</v>
      </c>
      <c r="D17" s="60">
        <v>48990</v>
      </c>
      <c r="E17" s="60">
        <v>55941</v>
      </c>
      <c r="F17" s="60">
        <v>58894</v>
      </c>
      <c r="G17" s="239">
        <v>63342</v>
      </c>
      <c r="H17" s="239">
        <v>76150</v>
      </c>
      <c r="I17" s="60">
        <v>90505</v>
      </c>
      <c r="J17" s="60">
        <v>117755</v>
      </c>
      <c r="K17" s="60">
        <v>150606</v>
      </c>
      <c r="L17" s="60">
        <v>173511</v>
      </c>
      <c r="M17" s="269">
        <v>186594</v>
      </c>
      <c r="N17" s="40">
        <v>230917</v>
      </c>
    </row>
    <row r="18" spans="1:14" ht="15.6" customHeight="1">
      <c r="A18" s="321"/>
      <c r="B18" s="264" t="s">
        <v>10</v>
      </c>
      <c r="C18" s="60">
        <v>20213</v>
      </c>
      <c r="D18" s="60">
        <v>23443</v>
      </c>
      <c r="E18" s="60">
        <v>27129</v>
      </c>
      <c r="F18" s="60">
        <v>27695</v>
      </c>
      <c r="G18" s="239">
        <v>28901</v>
      </c>
      <c r="H18" s="239">
        <v>35350</v>
      </c>
      <c r="I18" s="60">
        <v>41875</v>
      </c>
      <c r="J18" s="60">
        <v>54514</v>
      </c>
      <c r="K18" s="60">
        <v>63999</v>
      </c>
      <c r="L18" s="60">
        <v>71713</v>
      </c>
      <c r="M18" s="269">
        <v>76911</v>
      </c>
      <c r="N18" s="40">
        <v>90666</v>
      </c>
    </row>
    <row r="19" spans="1:14" ht="15.6" customHeight="1">
      <c r="A19" s="321"/>
      <c r="B19" s="264" t="s">
        <v>11</v>
      </c>
      <c r="C19" s="60">
        <v>51338</v>
      </c>
      <c r="D19" s="60">
        <v>58619</v>
      </c>
      <c r="E19" s="60">
        <v>67025</v>
      </c>
      <c r="F19" s="60">
        <v>71485</v>
      </c>
      <c r="G19" s="239">
        <v>56233</v>
      </c>
      <c r="H19" s="239">
        <v>44157</v>
      </c>
      <c r="I19" s="60">
        <v>41267</v>
      </c>
      <c r="J19" s="60">
        <v>49342</v>
      </c>
      <c r="K19" s="60">
        <v>58880</v>
      </c>
      <c r="L19" s="60">
        <v>66287</v>
      </c>
      <c r="M19" s="269">
        <v>71087</v>
      </c>
      <c r="N19" s="40">
        <v>83940</v>
      </c>
    </row>
    <row r="20" spans="1:14" ht="15.6" customHeight="1">
      <c r="A20" s="321"/>
      <c r="B20" s="264" t="s">
        <v>12</v>
      </c>
      <c r="C20" s="60">
        <v>54838</v>
      </c>
      <c r="D20" s="60">
        <v>63602</v>
      </c>
      <c r="E20" s="60">
        <v>72828</v>
      </c>
      <c r="F20" s="60">
        <v>75762</v>
      </c>
      <c r="G20" s="239">
        <v>79378</v>
      </c>
      <c r="H20" s="239">
        <v>97740</v>
      </c>
      <c r="I20" s="60">
        <v>116285</v>
      </c>
      <c r="J20" s="60">
        <v>152256</v>
      </c>
      <c r="K20" s="60">
        <v>189077</v>
      </c>
      <c r="L20" s="60">
        <v>216876</v>
      </c>
      <c r="M20" s="269">
        <v>235055</v>
      </c>
      <c r="N20" s="40">
        <v>286669</v>
      </c>
    </row>
    <row r="21" spans="1:14" ht="15.6" customHeight="1">
      <c r="A21" s="321"/>
      <c r="B21" s="264" t="s">
        <v>13</v>
      </c>
      <c r="C21" s="60">
        <v>26034</v>
      </c>
      <c r="D21" s="60">
        <v>29800</v>
      </c>
      <c r="E21" s="60">
        <v>33907</v>
      </c>
      <c r="F21" s="60">
        <v>35125</v>
      </c>
      <c r="G21" s="239">
        <v>36373</v>
      </c>
      <c r="H21" s="239">
        <v>44275</v>
      </c>
      <c r="I21" s="60">
        <v>52390</v>
      </c>
      <c r="J21" s="60">
        <v>67558</v>
      </c>
      <c r="K21" s="60">
        <v>81581</v>
      </c>
      <c r="L21" s="60">
        <v>92529</v>
      </c>
      <c r="M21" s="269">
        <v>99040</v>
      </c>
      <c r="N21" s="40">
        <v>119175</v>
      </c>
    </row>
    <row r="22" spans="1:14" ht="15.6" customHeight="1">
      <c r="A22" s="321"/>
      <c r="B22" s="264" t="s">
        <v>14</v>
      </c>
      <c r="C22" s="60">
        <v>52924</v>
      </c>
      <c r="D22" s="60">
        <v>61435</v>
      </c>
      <c r="E22" s="60">
        <v>70429</v>
      </c>
      <c r="F22" s="60">
        <v>78285</v>
      </c>
      <c r="G22" s="239">
        <v>80438</v>
      </c>
      <c r="H22" s="239">
        <v>101179</v>
      </c>
      <c r="I22" s="60">
        <v>118472</v>
      </c>
      <c r="J22" s="60">
        <v>153640</v>
      </c>
      <c r="K22" s="60">
        <v>193923</v>
      </c>
      <c r="L22" s="60">
        <v>225458</v>
      </c>
      <c r="M22" s="269">
        <v>245164</v>
      </c>
      <c r="N22" s="40">
        <v>296187</v>
      </c>
    </row>
    <row r="23" spans="1:14" ht="15.6" customHeight="1">
      <c r="A23" s="321"/>
      <c r="B23" s="264" t="s">
        <v>15</v>
      </c>
      <c r="C23" s="60">
        <v>34462</v>
      </c>
      <c r="D23" s="60">
        <v>39299</v>
      </c>
      <c r="E23" s="60">
        <v>44835</v>
      </c>
      <c r="F23" s="60">
        <v>46984</v>
      </c>
      <c r="G23" s="239">
        <v>49928</v>
      </c>
      <c r="H23" s="239">
        <v>60610</v>
      </c>
      <c r="I23" s="60">
        <v>71926</v>
      </c>
      <c r="J23" s="60">
        <v>92768</v>
      </c>
      <c r="K23" s="60">
        <v>114656</v>
      </c>
      <c r="L23" s="60">
        <v>129647</v>
      </c>
      <c r="M23" s="269">
        <v>138898</v>
      </c>
      <c r="N23" s="40">
        <v>167228</v>
      </c>
    </row>
    <row r="24" spans="1:14" ht="15.6" customHeight="1">
      <c r="A24" s="321"/>
      <c r="B24" s="264" t="s">
        <v>16</v>
      </c>
      <c r="C24" s="60">
        <v>22362</v>
      </c>
      <c r="D24" s="60">
        <v>26144</v>
      </c>
      <c r="E24" s="60">
        <v>29557</v>
      </c>
      <c r="F24" s="60">
        <v>31811</v>
      </c>
      <c r="G24" s="239">
        <v>33314</v>
      </c>
      <c r="H24" s="239">
        <v>40309</v>
      </c>
      <c r="I24" s="60">
        <v>47356</v>
      </c>
      <c r="J24" s="60">
        <v>61831</v>
      </c>
      <c r="K24" s="60">
        <v>73661</v>
      </c>
      <c r="L24" s="60">
        <v>82555</v>
      </c>
      <c r="M24" s="269">
        <v>88077</v>
      </c>
      <c r="N24" s="40">
        <v>105032</v>
      </c>
    </row>
    <row r="25" spans="1:14" ht="15.6" customHeight="1">
      <c r="A25" s="321"/>
      <c r="B25" s="264" t="s">
        <v>17</v>
      </c>
      <c r="C25" s="60">
        <v>24918</v>
      </c>
      <c r="D25" s="60">
        <v>28347</v>
      </c>
      <c r="E25" s="60">
        <v>32415</v>
      </c>
      <c r="F25" s="60">
        <v>33469</v>
      </c>
      <c r="G25" s="239">
        <v>35375</v>
      </c>
      <c r="H25" s="239">
        <v>44311</v>
      </c>
      <c r="I25" s="60">
        <v>52551</v>
      </c>
      <c r="J25" s="60">
        <v>67287</v>
      </c>
      <c r="K25" s="60">
        <v>79848</v>
      </c>
      <c r="L25" s="60">
        <v>89702</v>
      </c>
      <c r="M25" s="269">
        <v>96629</v>
      </c>
      <c r="N25" s="40">
        <v>116265</v>
      </c>
    </row>
    <row r="26" spans="1:14" ht="15.6" customHeight="1">
      <c r="A26" s="321"/>
      <c r="B26" s="264" t="s">
        <v>18</v>
      </c>
      <c r="C26" s="60">
        <v>19587</v>
      </c>
      <c r="D26" s="60">
        <v>22712</v>
      </c>
      <c r="E26" s="60">
        <v>26102</v>
      </c>
      <c r="F26" s="60">
        <v>26345</v>
      </c>
      <c r="G26" s="239">
        <v>26892</v>
      </c>
      <c r="H26" s="239">
        <v>33851</v>
      </c>
      <c r="I26" s="60">
        <v>40277</v>
      </c>
      <c r="J26" s="60">
        <v>52196</v>
      </c>
      <c r="K26" s="60">
        <v>61731</v>
      </c>
      <c r="L26" s="60">
        <v>68282</v>
      </c>
      <c r="M26" s="269">
        <v>74502</v>
      </c>
      <c r="N26" s="40">
        <v>90012</v>
      </c>
    </row>
    <row r="27" spans="1:14" ht="15.6" customHeight="1">
      <c r="A27" s="321"/>
      <c r="B27" s="264" t="s">
        <v>19</v>
      </c>
      <c r="C27" s="60">
        <v>67102</v>
      </c>
      <c r="D27" s="60">
        <v>77316</v>
      </c>
      <c r="E27" s="60">
        <v>88352</v>
      </c>
      <c r="F27" s="60">
        <v>91333</v>
      </c>
      <c r="G27" s="239">
        <v>95897</v>
      </c>
      <c r="H27" s="239">
        <v>116880</v>
      </c>
      <c r="I27" s="60">
        <v>135675</v>
      </c>
      <c r="J27" s="60">
        <v>175850</v>
      </c>
      <c r="K27" s="60">
        <v>216227</v>
      </c>
      <c r="L27" s="60">
        <v>245934</v>
      </c>
      <c r="M27" s="269">
        <v>263215</v>
      </c>
      <c r="N27" s="40">
        <v>321587</v>
      </c>
    </row>
    <row r="28" spans="1:14" ht="15.6" customHeight="1">
      <c r="A28" s="321"/>
      <c r="B28" s="264" t="s">
        <v>20</v>
      </c>
      <c r="C28" s="60">
        <v>20978</v>
      </c>
      <c r="D28" s="60">
        <v>24096</v>
      </c>
      <c r="E28" s="60">
        <v>27221</v>
      </c>
      <c r="F28" s="60">
        <v>29489</v>
      </c>
      <c r="G28" s="239">
        <v>30077</v>
      </c>
      <c r="H28" s="239">
        <v>38233</v>
      </c>
      <c r="I28" s="60">
        <v>44268</v>
      </c>
      <c r="J28" s="60">
        <v>57144</v>
      </c>
      <c r="K28" s="60">
        <v>68064</v>
      </c>
      <c r="L28" s="60">
        <v>76449</v>
      </c>
      <c r="M28" s="269">
        <v>83199</v>
      </c>
      <c r="N28" s="40">
        <v>99237</v>
      </c>
    </row>
    <row r="29" spans="1:14" ht="15.6" customHeight="1">
      <c r="A29" s="321"/>
      <c r="B29" s="264" t="s">
        <v>21</v>
      </c>
      <c r="C29" s="60">
        <v>26987</v>
      </c>
      <c r="D29" s="60">
        <v>31336</v>
      </c>
      <c r="E29" s="60">
        <v>35458</v>
      </c>
      <c r="F29" s="60">
        <v>36770</v>
      </c>
      <c r="G29" s="239">
        <v>38853</v>
      </c>
      <c r="H29" s="239">
        <v>48653</v>
      </c>
      <c r="I29" s="60">
        <v>57367</v>
      </c>
      <c r="J29" s="60">
        <v>73520</v>
      </c>
      <c r="K29" s="60">
        <v>86821</v>
      </c>
      <c r="L29" s="60">
        <v>97560</v>
      </c>
      <c r="M29" s="269">
        <v>105067</v>
      </c>
      <c r="N29" s="40">
        <v>126311</v>
      </c>
    </row>
    <row r="30" spans="1:14" ht="15.6" customHeight="1">
      <c r="A30" s="321"/>
      <c r="B30" s="264" t="s">
        <v>22</v>
      </c>
      <c r="C30" s="60">
        <v>26194</v>
      </c>
      <c r="D30" s="60">
        <v>29646</v>
      </c>
      <c r="E30" s="60">
        <v>33484</v>
      </c>
      <c r="F30" s="60">
        <v>35024</v>
      </c>
      <c r="G30" s="239">
        <v>36694</v>
      </c>
      <c r="H30" s="239">
        <v>44708</v>
      </c>
      <c r="I30" s="60">
        <v>53496</v>
      </c>
      <c r="J30" s="60">
        <v>69399</v>
      </c>
      <c r="K30" s="60">
        <v>82600</v>
      </c>
      <c r="L30" s="60">
        <v>92887</v>
      </c>
      <c r="M30" s="269">
        <v>99767</v>
      </c>
      <c r="N30" s="40">
        <v>121741</v>
      </c>
    </row>
    <row r="31" spans="1:14" ht="15.6" customHeight="1">
      <c r="A31" s="321"/>
      <c r="B31" s="264" t="s">
        <v>23</v>
      </c>
      <c r="C31" s="60">
        <v>16114</v>
      </c>
      <c r="D31" s="60">
        <v>18682</v>
      </c>
      <c r="E31" s="60">
        <v>21012</v>
      </c>
      <c r="F31" s="60">
        <v>22408</v>
      </c>
      <c r="G31" s="239">
        <v>22941</v>
      </c>
      <c r="H31" s="239">
        <v>28316</v>
      </c>
      <c r="I31" s="60">
        <v>33657</v>
      </c>
      <c r="J31" s="60">
        <v>43542</v>
      </c>
      <c r="K31" s="60">
        <v>52108</v>
      </c>
      <c r="L31" s="60">
        <v>58028</v>
      </c>
      <c r="M31" s="269">
        <v>62695</v>
      </c>
      <c r="N31" s="40">
        <v>74630</v>
      </c>
    </row>
    <row r="32" spans="1:14" ht="15.6" customHeight="1">
      <c r="A32" s="321"/>
      <c r="B32" s="264" t="s">
        <v>24</v>
      </c>
      <c r="C32" s="60">
        <v>23179</v>
      </c>
      <c r="D32" s="60">
        <v>26277</v>
      </c>
      <c r="E32" s="60">
        <v>29654</v>
      </c>
      <c r="F32" s="60">
        <v>30393</v>
      </c>
      <c r="G32" s="239">
        <v>31998</v>
      </c>
      <c r="H32" s="239">
        <v>38780</v>
      </c>
      <c r="I32" s="60">
        <v>45716</v>
      </c>
      <c r="J32" s="60">
        <v>58255</v>
      </c>
      <c r="K32" s="60">
        <v>69247</v>
      </c>
      <c r="L32" s="60">
        <v>76808</v>
      </c>
      <c r="M32" s="269">
        <v>82929</v>
      </c>
      <c r="N32" s="40">
        <v>98820</v>
      </c>
    </row>
    <row r="33" spans="1:14" ht="15.6" customHeight="1">
      <c r="A33" s="321"/>
      <c r="B33" s="264" t="s">
        <v>25</v>
      </c>
      <c r="C33" s="60">
        <v>143903</v>
      </c>
      <c r="D33" s="60">
        <v>164057</v>
      </c>
      <c r="E33" s="60">
        <v>194436</v>
      </c>
      <c r="F33" s="60">
        <v>218747</v>
      </c>
      <c r="G33" s="239">
        <v>240198</v>
      </c>
      <c r="H33" s="239">
        <v>288856</v>
      </c>
      <c r="I33" s="60">
        <v>338083</v>
      </c>
      <c r="J33" s="60">
        <v>447559</v>
      </c>
      <c r="K33" s="60">
        <v>555666</v>
      </c>
      <c r="L33" s="60">
        <v>675427</v>
      </c>
      <c r="M33" s="269">
        <v>754263</v>
      </c>
      <c r="N33" s="40">
        <v>925773</v>
      </c>
    </row>
    <row r="34" spans="1:14" ht="15.6" customHeight="1">
      <c r="A34" s="321"/>
      <c r="B34" s="264" t="s">
        <v>26</v>
      </c>
      <c r="C34" s="60">
        <v>8785</v>
      </c>
      <c r="D34" s="60">
        <v>10338</v>
      </c>
      <c r="E34" s="60">
        <v>11973</v>
      </c>
      <c r="F34" s="60">
        <v>13336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107"/>
      <c r="B35" s="17"/>
    </row>
  </sheetData>
  <mergeCells count="16">
    <mergeCell ref="A1:A34"/>
    <mergeCell ref="L3:L4"/>
    <mergeCell ref="B2:N2"/>
    <mergeCell ref="B1:K1"/>
    <mergeCell ref="K3:K4"/>
    <mergeCell ref="H3:H4"/>
    <mergeCell ref="F3:F4"/>
    <mergeCell ref="D3:D4"/>
    <mergeCell ref="B3:B4"/>
    <mergeCell ref="E3:E4"/>
    <mergeCell ref="C3:C4"/>
    <mergeCell ref="M3:M4"/>
    <mergeCell ref="J3:J4"/>
    <mergeCell ref="I3:I4"/>
    <mergeCell ref="G3:G4"/>
    <mergeCell ref="N3:N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3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3" customWidth="1"/>
    <col min="2" max="2" width="18" style="40" customWidth="1"/>
    <col min="3" max="10" width="8.85546875" style="40" customWidth="1"/>
    <col min="11" max="11" width="8.28515625" style="40" customWidth="1"/>
    <col min="12" max="12" width="8" style="40" customWidth="1"/>
    <col min="13" max="13" width="8.85546875" style="40" customWidth="1"/>
    <col min="14" max="18" width="9.7109375" style="40" customWidth="1"/>
    <col min="19" max="16384" width="9.140625" style="40"/>
  </cols>
  <sheetData>
    <row r="1" spans="1:14" ht="16.899999999999999" customHeight="1">
      <c r="A1" s="321">
        <v>12</v>
      </c>
      <c r="B1" s="325" t="s">
        <v>70</v>
      </c>
      <c r="C1" s="325"/>
      <c r="D1" s="325"/>
      <c r="E1" s="325"/>
      <c r="F1" s="325"/>
      <c r="G1" s="325"/>
      <c r="H1" s="325"/>
      <c r="I1" s="325"/>
      <c r="J1" s="325"/>
      <c r="K1" s="325"/>
      <c r="L1" s="230"/>
      <c r="M1" s="230"/>
    </row>
    <row r="2" spans="1:14" s="51" customFormat="1">
      <c r="A2" s="321"/>
      <c r="B2" s="324" t="s">
        <v>72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>
      <c r="A3" s="321"/>
      <c r="B3" s="328"/>
      <c r="C3" s="307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>
      <c r="A4" s="321"/>
      <c r="B4" s="328"/>
      <c r="C4" s="308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>
      <c r="A5" s="321"/>
      <c r="B5" s="99"/>
      <c r="C5" s="47"/>
      <c r="D5" s="47"/>
      <c r="F5" s="48"/>
    </row>
    <row r="6" spans="1:14" ht="15.75" customHeight="1">
      <c r="A6" s="321"/>
      <c r="B6" s="49" t="s">
        <v>388</v>
      </c>
      <c r="C6" s="237">
        <f t="shared" ref="C6:J6" si="0">SUM(C8:C34)</f>
        <v>847949</v>
      </c>
      <c r="D6" s="237">
        <f t="shared" si="0"/>
        <v>988983</v>
      </c>
      <c r="E6" s="237">
        <f t="shared" si="0"/>
        <v>1149244</v>
      </c>
      <c r="F6" s="237">
        <f t="shared" si="0"/>
        <v>1215457</v>
      </c>
      <c r="G6" s="237">
        <f t="shared" si="0"/>
        <v>1151656</v>
      </c>
      <c r="H6" s="237">
        <f t="shared" si="0"/>
        <v>1362599</v>
      </c>
      <c r="I6" s="237">
        <f t="shared" si="0"/>
        <v>1582293</v>
      </c>
      <c r="J6" s="237">
        <f t="shared" si="0"/>
        <v>2008278</v>
      </c>
      <c r="K6" s="237">
        <f>SUM(K8:K34)</f>
        <v>2470325</v>
      </c>
      <c r="L6" s="237">
        <f t="shared" ref="L6:N6" si="1">SUM(L8:L34)</f>
        <v>2905821</v>
      </c>
      <c r="M6" s="270">
        <f t="shared" si="1"/>
        <v>3117891</v>
      </c>
      <c r="N6" s="270">
        <f t="shared" si="1"/>
        <v>3725498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267"/>
    </row>
    <row r="8" spans="1:14" ht="27" customHeight="1">
      <c r="A8" s="321"/>
      <c r="B8" s="263" t="s">
        <v>271</v>
      </c>
      <c r="C8" s="60">
        <v>30409</v>
      </c>
      <c r="D8" s="60">
        <v>35793</v>
      </c>
      <c r="E8" s="60">
        <v>40757</v>
      </c>
      <c r="F8" s="60">
        <v>44816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26364</v>
      </c>
      <c r="D9" s="60">
        <v>31265</v>
      </c>
      <c r="E9" s="60">
        <v>35441</v>
      </c>
      <c r="F9" s="60">
        <v>37323</v>
      </c>
      <c r="G9" s="239">
        <v>37812</v>
      </c>
      <c r="H9" s="239">
        <v>47609</v>
      </c>
      <c r="I9" s="60">
        <v>55761</v>
      </c>
      <c r="J9" s="60">
        <v>71930</v>
      </c>
      <c r="K9" s="60">
        <v>87397</v>
      </c>
      <c r="L9" s="60">
        <v>101720</v>
      </c>
      <c r="M9" s="269">
        <v>109054</v>
      </c>
      <c r="N9" s="40">
        <v>131077</v>
      </c>
    </row>
    <row r="10" spans="1:14" ht="15.6" customHeight="1">
      <c r="A10" s="321"/>
      <c r="B10" s="264" t="s">
        <v>2</v>
      </c>
      <c r="C10" s="60">
        <v>14840</v>
      </c>
      <c r="D10" s="60">
        <v>17289</v>
      </c>
      <c r="E10" s="60">
        <v>19546</v>
      </c>
      <c r="F10" s="60">
        <v>20609</v>
      </c>
      <c r="G10" s="239">
        <v>20985</v>
      </c>
      <c r="H10" s="239">
        <v>26049</v>
      </c>
      <c r="I10" s="60">
        <v>31267</v>
      </c>
      <c r="J10" s="60">
        <v>40043</v>
      </c>
      <c r="K10" s="60">
        <v>47822</v>
      </c>
      <c r="L10" s="60">
        <v>55793</v>
      </c>
      <c r="M10" s="269">
        <v>59677</v>
      </c>
      <c r="N10" s="40">
        <v>71769</v>
      </c>
    </row>
    <row r="11" spans="1:14" ht="15.6" customHeight="1">
      <c r="A11" s="321"/>
      <c r="B11" s="264" t="s">
        <v>3</v>
      </c>
      <c r="C11" s="60">
        <v>69394</v>
      </c>
      <c r="D11" s="60">
        <v>80888</v>
      </c>
      <c r="E11" s="60">
        <v>95349</v>
      </c>
      <c r="F11" s="60">
        <v>99995</v>
      </c>
      <c r="G11" s="239">
        <v>105223</v>
      </c>
      <c r="H11" s="239">
        <v>127830</v>
      </c>
      <c r="I11" s="60">
        <v>143861</v>
      </c>
      <c r="J11" s="60">
        <v>185230</v>
      </c>
      <c r="K11" s="60">
        <v>240620</v>
      </c>
      <c r="L11" s="60">
        <v>284178</v>
      </c>
      <c r="M11" s="269">
        <v>299515</v>
      </c>
      <c r="N11" s="40">
        <v>352743</v>
      </c>
    </row>
    <row r="12" spans="1:14" ht="15.6" customHeight="1">
      <c r="A12" s="321"/>
      <c r="B12" s="264" t="s">
        <v>4</v>
      </c>
      <c r="C12" s="60">
        <v>94860</v>
      </c>
      <c r="D12" s="60">
        <v>109968</v>
      </c>
      <c r="E12" s="60">
        <v>128767</v>
      </c>
      <c r="F12" s="60">
        <v>135362</v>
      </c>
      <c r="G12" s="239">
        <v>113343</v>
      </c>
      <c r="H12" s="239">
        <v>91388</v>
      </c>
      <c r="I12" s="60">
        <v>89036</v>
      </c>
      <c r="J12" s="60">
        <v>106733</v>
      </c>
      <c r="K12" s="60">
        <v>141559</v>
      </c>
      <c r="L12" s="60">
        <v>165303</v>
      </c>
      <c r="M12" s="269">
        <v>173775</v>
      </c>
      <c r="N12" s="40">
        <v>200797</v>
      </c>
    </row>
    <row r="13" spans="1:14" ht="15.6" customHeight="1">
      <c r="A13" s="321"/>
      <c r="B13" s="264" t="s">
        <v>5</v>
      </c>
      <c r="C13" s="60">
        <v>20231</v>
      </c>
      <c r="D13" s="60">
        <v>23884</v>
      </c>
      <c r="E13" s="60">
        <v>27057</v>
      </c>
      <c r="F13" s="60">
        <v>27405</v>
      </c>
      <c r="G13" s="239">
        <v>27831</v>
      </c>
      <c r="H13" s="239">
        <v>34799</v>
      </c>
      <c r="I13" s="60">
        <v>41026</v>
      </c>
      <c r="J13" s="60">
        <v>52753</v>
      </c>
      <c r="K13" s="60">
        <v>64613</v>
      </c>
      <c r="L13" s="60">
        <v>75974</v>
      </c>
      <c r="M13" s="269">
        <v>80108</v>
      </c>
      <c r="N13" s="40">
        <v>94183</v>
      </c>
    </row>
    <row r="14" spans="1:14" ht="15.6" customHeight="1">
      <c r="A14" s="321"/>
      <c r="B14" s="264" t="s">
        <v>6</v>
      </c>
      <c r="C14" s="60">
        <v>15825</v>
      </c>
      <c r="D14" s="60">
        <v>18738</v>
      </c>
      <c r="E14" s="60">
        <v>21534</v>
      </c>
      <c r="F14" s="60">
        <v>22512</v>
      </c>
      <c r="G14" s="239">
        <v>21840</v>
      </c>
      <c r="H14" s="239">
        <v>28282</v>
      </c>
      <c r="I14" s="60">
        <v>33812</v>
      </c>
      <c r="J14" s="60">
        <v>42652</v>
      </c>
      <c r="K14" s="60">
        <v>52083</v>
      </c>
      <c r="L14" s="60">
        <v>60069</v>
      </c>
      <c r="M14" s="269">
        <v>65579</v>
      </c>
      <c r="N14" s="40">
        <v>75319</v>
      </c>
    </row>
    <row r="15" spans="1:14" ht="15.6" customHeight="1">
      <c r="A15" s="321"/>
      <c r="B15" s="264" t="s">
        <v>7</v>
      </c>
      <c r="C15" s="60">
        <v>36530</v>
      </c>
      <c r="D15" s="60">
        <v>42550</v>
      </c>
      <c r="E15" s="60">
        <v>48482</v>
      </c>
      <c r="F15" s="60">
        <v>50545</v>
      </c>
      <c r="G15" s="239">
        <v>53449</v>
      </c>
      <c r="H15" s="239">
        <v>63841</v>
      </c>
      <c r="I15" s="60">
        <v>75910</v>
      </c>
      <c r="J15" s="60">
        <v>93942</v>
      </c>
      <c r="K15" s="60">
        <v>111553</v>
      </c>
      <c r="L15" s="60">
        <v>129046</v>
      </c>
      <c r="M15" s="269">
        <v>139710</v>
      </c>
      <c r="N15" s="40">
        <v>161818</v>
      </c>
    </row>
    <row r="16" spans="1:14" ht="15.6" customHeight="1">
      <c r="A16" s="321"/>
      <c r="B16" s="264" t="s">
        <v>8</v>
      </c>
      <c r="C16" s="60">
        <v>20716</v>
      </c>
      <c r="D16" s="60">
        <v>24471</v>
      </c>
      <c r="E16" s="60">
        <v>27825</v>
      </c>
      <c r="F16" s="60">
        <v>29003</v>
      </c>
      <c r="G16" s="239">
        <v>28139</v>
      </c>
      <c r="H16" s="239">
        <v>36689</v>
      </c>
      <c r="I16" s="60">
        <v>43807</v>
      </c>
      <c r="J16" s="60">
        <v>55947</v>
      </c>
      <c r="K16" s="60">
        <v>67015</v>
      </c>
      <c r="L16" s="60">
        <v>77464</v>
      </c>
      <c r="M16" s="269">
        <v>83361</v>
      </c>
      <c r="N16" s="40">
        <v>97589</v>
      </c>
    </row>
    <row r="17" spans="1:14" ht="15.6" customHeight="1">
      <c r="A17" s="321"/>
      <c r="B17" s="264" t="s">
        <v>9</v>
      </c>
      <c r="C17" s="60">
        <v>33558</v>
      </c>
      <c r="D17" s="60">
        <v>38703</v>
      </c>
      <c r="E17" s="60">
        <v>45673</v>
      </c>
      <c r="F17" s="60">
        <v>47216</v>
      </c>
      <c r="G17" s="239">
        <v>49133</v>
      </c>
      <c r="H17" s="239">
        <v>58767</v>
      </c>
      <c r="I17" s="60">
        <v>69552</v>
      </c>
      <c r="J17" s="60">
        <v>88379</v>
      </c>
      <c r="K17" s="60">
        <v>115569</v>
      </c>
      <c r="L17" s="60">
        <v>135274</v>
      </c>
      <c r="M17" s="269">
        <v>143273</v>
      </c>
      <c r="N17" s="40">
        <v>176978</v>
      </c>
    </row>
    <row r="18" spans="1:14" ht="15.6" customHeight="1">
      <c r="A18" s="321"/>
      <c r="B18" s="264" t="s">
        <v>10</v>
      </c>
      <c r="C18" s="60">
        <v>15632</v>
      </c>
      <c r="D18" s="60">
        <v>18151</v>
      </c>
      <c r="E18" s="60">
        <v>20529</v>
      </c>
      <c r="F18" s="60">
        <v>21485</v>
      </c>
      <c r="G18" s="239">
        <v>21605</v>
      </c>
      <c r="H18" s="239">
        <v>26750</v>
      </c>
      <c r="I18" s="60">
        <v>31746</v>
      </c>
      <c r="J18" s="60">
        <v>40580</v>
      </c>
      <c r="K18" s="60">
        <v>47900</v>
      </c>
      <c r="L18" s="60">
        <v>54912</v>
      </c>
      <c r="M18" s="269">
        <v>59775</v>
      </c>
      <c r="N18" s="40">
        <v>69874</v>
      </c>
    </row>
    <row r="19" spans="1:14" ht="15.6" customHeight="1">
      <c r="A19" s="321"/>
      <c r="B19" s="264" t="s">
        <v>11</v>
      </c>
      <c r="C19" s="60">
        <v>41080</v>
      </c>
      <c r="D19" s="60">
        <v>47648</v>
      </c>
      <c r="E19" s="60">
        <v>54405</v>
      </c>
      <c r="F19" s="60">
        <v>57527</v>
      </c>
      <c r="G19" s="239">
        <v>44124</v>
      </c>
      <c r="H19" s="239">
        <v>34594</v>
      </c>
      <c r="I19" s="60">
        <v>30348</v>
      </c>
      <c r="J19" s="60">
        <v>35814</v>
      </c>
      <c r="K19" s="60">
        <v>45901</v>
      </c>
      <c r="L19" s="60">
        <v>53544</v>
      </c>
      <c r="M19" s="269">
        <v>58056</v>
      </c>
      <c r="N19" s="40">
        <v>68059</v>
      </c>
    </row>
    <row r="20" spans="1:14" ht="15.6" customHeight="1">
      <c r="A20" s="321"/>
      <c r="B20" s="264" t="s">
        <v>12</v>
      </c>
      <c r="C20" s="60">
        <v>42064</v>
      </c>
      <c r="D20" s="60">
        <v>48833</v>
      </c>
      <c r="E20" s="60">
        <v>55878</v>
      </c>
      <c r="F20" s="60">
        <v>58762</v>
      </c>
      <c r="G20" s="239">
        <v>59887</v>
      </c>
      <c r="H20" s="239">
        <v>74919</v>
      </c>
      <c r="I20" s="60">
        <v>89517</v>
      </c>
      <c r="J20" s="60">
        <v>113883</v>
      </c>
      <c r="K20" s="60">
        <v>142941</v>
      </c>
      <c r="L20" s="60">
        <v>169534</v>
      </c>
      <c r="M20" s="269">
        <v>183089</v>
      </c>
      <c r="N20" s="40">
        <v>222523</v>
      </c>
    </row>
    <row r="21" spans="1:14" ht="15.6" customHeight="1">
      <c r="A21" s="321"/>
      <c r="B21" s="264" t="s">
        <v>13</v>
      </c>
      <c r="C21" s="60">
        <v>20161</v>
      </c>
      <c r="D21" s="60">
        <v>23664</v>
      </c>
      <c r="E21" s="60">
        <v>26900</v>
      </c>
      <c r="F21" s="60">
        <v>27948</v>
      </c>
      <c r="G21" s="239">
        <v>27362</v>
      </c>
      <c r="H21" s="239">
        <v>34075</v>
      </c>
      <c r="I21" s="60">
        <v>40363</v>
      </c>
      <c r="J21" s="60">
        <v>51964</v>
      </c>
      <c r="K21" s="60">
        <v>63024</v>
      </c>
      <c r="L21" s="60">
        <v>72820</v>
      </c>
      <c r="M21" s="269">
        <v>77858</v>
      </c>
      <c r="N21" s="40">
        <v>94142</v>
      </c>
    </row>
    <row r="22" spans="1:14" ht="15.6" customHeight="1">
      <c r="A22" s="321"/>
      <c r="B22" s="264" t="s">
        <v>14</v>
      </c>
      <c r="C22" s="60">
        <v>38896</v>
      </c>
      <c r="D22" s="60">
        <v>45704</v>
      </c>
      <c r="E22" s="60">
        <v>53154</v>
      </c>
      <c r="F22" s="60">
        <v>61265</v>
      </c>
      <c r="G22" s="239">
        <v>58096</v>
      </c>
      <c r="H22" s="239">
        <v>77509</v>
      </c>
      <c r="I22" s="60">
        <v>93463</v>
      </c>
      <c r="J22" s="60">
        <v>119505</v>
      </c>
      <c r="K22" s="60">
        <v>150412</v>
      </c>
      <c r="L22" s="60">
        <v>179095</v>
      </c>
      <c r="M22" s="269">
        <v>194579</v>
      </c>
      <c r="N22" s="40">
        <v>228543</v>
      </c>
    </row>
    <row r="23" spans="1:14" ht="15.6" customHeight="1">
      <c r="A23" s="321"/>
      <c r="B23" s="264" t="s">
        <v>15</v>
      </c>
      <c r="C23" s="60">
        <v>26873</v>
      </c>
      <c r="D23" s="60">
        <v>31010</v>
      </c>
      <c r="E23" s="60">
        <v>35380</v>
      </c>
      <c r="F23" s="60">
        <v>37118</v>
      </c>
      <c r="G23" s="239">
        <v>38078</v>
      </c>
      <c r="H23" s="239">
        <v>46203</v>
      </c>
      <c r="I23" s="60">
        <v>54362</v>
      </c>
      <c r="J23" s="60">
        <v>69116</v>
      </c>
      <c r="K23" s="60">
        <v>86746</v>
      </c>
      <c r="L23" s="60">
        <v>101521</v>
      </c>
      <c r="M23" s="269">
        <v>108707</v>
      </c>
      <c r="N23" s="40">
        <v>130430</v>
      </c>
    </row>
    <row r="24" spans="1:14" ht="15.6" customHeight="1">
      <c r="A24" s="321"/>
      <c r="B24" s="264" t="s">
        <v>16</v>
      </c>
      <c r="C24" s="60">
        <v>16855</v>
      </c>
      <c r="D24" s="60">
        <v>19984</v>
      </c>
      <c r="E24" s="60">
        <v>22950</v>
      </c>
      <c r="F24" s="60">
        <v>24507</v>
      </c>
      <c r="G24" s="239">
        <v>25266</v>
      </c>
      <c r="H24" s="239">
        <v>31021</v>
      </c>
      <c r="I24" s="60">
        <v>36374</v>
      </c>
      <c r="J24" s="60">
        <v>46846</v>
      </c>
      <c r="K24" s="60">
        <v>55845</v>
      </c>
      <c r="L24" s="60">
        <v>64590</v>
      </c>
      <c r="M24" s="269">
        <v>68294</v>
      </c>
      <c r="N24" s="40">
        <v>81104</v>
      </c>
    </row>
    <row r="25" spans="1:14" ht="15.6" customHeight="1">
      <c r="A25" s="321"/>
      <c r="B25" s="264" t="s">
        <v>17</v>
      </c>
      <c r="C25" s="60">
        <v>19692</v>
      </c>
      <c r="D25" s="60">
        <v>22667</v>
      </c>
      <c r="E25" s="60">
        <v>25920</v>
      </c>
      <c r="F25" s="60">
        <v>26812</v>
      </c>
      <c r="G25" s="239">
        <v>27007</v>
      </c>
      <c r="H25" s="239">
        <v>34189</v>
      </c>
      <c r="I25" s="60">
        <v>40014</v>
      </c>
      <c r="J25" s="60">
        <v>50410</v>
      </c>
      <c r="K25" s="60">
        <v>60736</v>
      </c>
      <c r="L25" s="60">
        <v>70864</v>
      </c>
      <c r="M25" s="269">
        <v>76337</v>
      </c>
      <c r="N25" s="40">
        <v>91310</v>
      </c>
    </row>
    <row r="26" spans="1:14" ht="15.6" customHeight="1">
      <c r="A26" s="321"/>
      <c r="B26" s="264" t="s">
        <v>18</v>
      </c>
      <c r="C26" s="60">
        <v>15020</v>
      </c>
      <c r="D26" s="60">
        <v>17697</v>
      </c>
      <c r="E26" s="60">
        <v>20025</v>
      </c>
      <c r="F26" s="60">
        <v>20424</v>
      </c>
      <c r="G26" s="239">
        <v>19718</v>
      </c>
      <c r="H26" s="239">
        <v>25670</v>
      </c>
      <c r="I26" s="60">
        <v>29954</v>
      </c>
      <c r="J26" s="60">
        <v>38224</v>
      </c>
      <c r="K26" s="60">
        <v>45717</v>
      </c>
      <c r="L26" s="60">
        <v>52674</v>
      </c>
      <c r="M26" s="269">
        <v>57706</v>
      </c>
      <c r="N26" s="40">
        <v>69230</v>
      </c>
    </row>
    <row r="27" spans="1:14" ht="15.6" customHeight="1">
      <c r="A27" s="321"/>
      <c r="B27" s="264" t="s">
        <v>19</v>
      </c>
      <c r="C27" s="60">
        <v>50962</v>
      </c>
      <c r="D27" s="60">
        <v>59886</v>
      </c>
      <c r="E27" s="60">
        <v>68226</v>
      </c>
      <c r="F27" s="60">
        <v>71530</v>
      </c>
      <c r="G27" s="239">
        <v>71841</v>
      </c>
      <c r="H27" s="239">
        <v>87736</v>
      </c>
      <c r="I27" s="60">
        <v>103509</v>
      </c>
      <c r="J27" s="60">
        <v>130484</v>
      </c>
      <c r="K27" s="60">
        <v>151480</v>
      </c>
      <c r="L27" s="60">
        <v>177482</v>
      </c>
      <c r="M27" s="269">
        <v>200899</v>
      </c>
      <c r="N27" s="40">
        <v>242661</v>
      </c>
    </row>
    <row r="28" spans="1:14" ht="15.6" customHeight="1">
      <c r="A28" s="321"/>
      <c r="B28" s="264" t="s">
        <v>20</v>
      </c>
      <c r="C28" s="60">
        <v>16233</v>
      </c>
      <c r="D28" s="60">
        <v>19169</v>
      </c>
      <c r="E28" s="60">
        <v>21551</v>
      </c>
      <c r="F28" s="60">
        <v>23362</v>
      </c>
      <c r="G28" s="239">
        <v>22183</v>
      </c>
      <c r="H28" s="239">
        <v>29695</v>
      </c>
      <c r="I28" s="60">
        <v>34913</v>
      </c>
      <c r="J28" s="60">
        <v>43834</v>
      </c>
      <c r="K28" s="60">
        <v>52318</v>
      </c>
      <c r="L28" s="60">
        <v>60036</v>
      </c>
      <c r="M28" s="269">
        <v>65277</v>
      </c>
      <c r="N28" s="40">
        <v>77232</v>
      </c>
    </row>
    <row r="29" spans="1:14" ht="15.6" customHeight="1">
      <c r="A29" s="321"/>
      <c r="B29" s="264" t="s">
        <v>21</v>
      </c>
      <c r="C29" s="60">
        <v>20995</v>
      </c>
      <c r="D29" s="60">
        <v>24800</v>
      </c>
      <c r="E29" s="60">
        <v>28437</v>
      </c>
      <c r="F29" s="60">
        <v>29865</v>
      </c>
      <c r="G29" s="239">
        <v>29585</v>
      </c>
      <c r="H29" s="239">
        <v>38015</v>
      </c>
      <c r="I29" s="60">
        <v>44362</v>
      </c>
      <c r="J29" s="60">
        <v>55848</v>
      </c>
      <c r="K29" s="60">
        <v>64287</v>
      </c>
      <c r="L29" s="60">
        <v>74239</v>
      </c>
      <c r="M29" s="269">
        <v>81711</v>
      </c>
      <c r="N29" s="40">
        <v>97050</v>
      </c>
    </row>
    <row r="30" spans="1:14" ht="15.6" customHeight="1">
      <c r="A30" s="321"/>
      <c r="B30" s="264" t="s">
        <v>22</v>
      </c>
      <c r="C30" s="60">
        <v>20347</v>
      </c>
      <c r="D30" s="60">
        <v>23379</v>
      </c>
      <c r="E30" s="60">
        <v>26376</v>
      </c>
      <c r="F30" s="60">
        <v>27353</v>
      </c>
      <c r="G30" s="239">
        <v>27329</v>
      </c>
      <c r="H30" s="239">
        <v>33642</v>
      </c>
      <c r="I30" s="60">
        <v>39992</v>
      </c>
      <c r="J30" s="60">
        <v>51304</v>
      </c>
      <c r="K30" s="60">
        <v>61398</v>
      </c>
      <c r="L30" s="60">
        <v>71503</v>
      </c>
      <c r="M30" s="269">
        <v>76863</v>
      </c>
      <c r="N30" s="40">
        <v>93117</v>
      </c>
    </row>
    <row r="31" spans="1:14" ht="15.6" customHeight="1">
      <c r="A31" s="321"/>
      <c r="B31" s="264" t="s">
        <v>23</v>
      </c>
      <c r="C31" s="60">
        <v>12211</v>
      </c>
      <c r="D31" s="60">
        <v>14470</v>
      </c>
      <c r="E31" s="60">
        <v>16409</v>
      </c>
      <c r="F31" s="60">
        <v>17646</v>
      </c>
      <c r="G31" s="239">
        <v>16798</v>
      </c>
      <c r="H31" s="239">
        <v>21773</v>
      </c>
      <c r="I31" s="60">
        <v>25780</v>
      </c>
      <c r="J31" s="60">
        <v>32861</v>
      </c>
      <c r="K31" s="60">
        <v>38721</v>
      </c>
      <c r="L31" s="60">
        <v>44375</v>
      </c>
      <c r="M31" s="269">
        <v>48711</v>
      </c>
      <c r="N31" s="40">
        <v>57301</v>
      </c>
    </row>
    <row r="32" spans="1:14" ht="15.6" customHeight="1">
      <c r="A32" s="321"/>
      <c r="B32" s="264" t="s">
        <v>24</v>
      </c>
      <c r="C32" s="60">
        <v>18354</v>
      </c>
      <c r="D32" s="60">
        <v>21283</v>
      </c>
      <c r="E32" s="60">
        <v>24664</v>
      </c>
      <c r="F32" s="60">
        <v>25306</v>
      </c>
      <c r="G32" s="239">
        <v>24509</v>
      </c>
      <c r="H32" s="239">
        <v>29871</v>
      </c>
      <c r="I32" s="60">
        <v>34534</v>
      </c>
      <c r="J32" s="60">
        <v>43636</v>
      </c>
      <c r="K32" s="60">
        <v>51874</v>
      </c>
      <c r="L32" s="60">
        <v>59882</v>
      </c>
      <c r="M32" s="269">
        <v>64762</v>
      </c>
      <c r="N32" s="40">
        <v>74321</v>
      </c>
    </row>
    <row r="33" spans="1:14" ht="15.6" customHeight="1">
      <c r="A33" s="321"/>
      <c r="B33" s="264" t="s">
        <v>25</v>
      </c>
      <c r="C33" s="60">
        <v>103347</v>
      </c>
      <c r="D33" s="60">
        <v>119500</v>
      </c>
      <c r="E33" s="60">
        <v>149145</v>
      </c>
      <c r="F33" s="60">
        <v>159534</v>
      </c>
      <c r="G33" s="239">
        <v>180513</v>
      </c>
      <c r="H33" s="239">
        <v>221683</v>
      </c>
      <c r="I33" s="60">
        <v>269030</v>
      </c>
      <c r="J33" s="60">
        <v>346360</v>
      </c>
      <c r="K33" s="60">
        <v>422794</v>
      </c>
      <c r="L33" s="60">
        <v>513929</v>
      </c>
      <c r="M33" s="269">
        <v>541215</v>
      </c>
      <c r="N33" s="40">
        <v>666328</v>
      </c>
    </row>
    <row r="34" spans="1:14" ht="15.6" customHeight="1">
      <c r="A34" s="321"/>
      <c r="B34" s="264" t="s">
        <v>26</v>
      </c>
      <c r="C34" s="60">
        <v>6500</v>
      </c>
      <c r="D34" s="60">
        <v>7589</v>
      </c>
      <c r="E34" s="60">
        <v>8864</v>
      </c>
      <c r="F34" s="60">
        <v>10227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273"/>
      <c r="B35" s="17"/>
    </row>
  </sheetData>
  <mergeCells count="16">
    <mergeCell ref="A1:A34"/>
    <mergeCell ref="B1:K1"/>
    <mergeCell ref="K3:K4"/>
    <mergeCell ref="N3:N4"/>
    <mergeCell ref="B2:N2"/>
    <mergeCell ref="L3:L4"/>
    <mergeCell ref="J3:J4"/>
    <mergeCell ref="I3:I4"/>
    <mergeCell ref="M3:M4"/>
    <mergeCell ref="H3:H4"/>
    <mergeCell ref="D3:D4"/>
    <mergeCell ref="E3:E4"/>
    <mergeCell ref="B3:B4"/>
    <mergeCell ref="F3:F4"/>
    <mergeCell ref="C3:C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4"/>
  <dimension ref="A1:U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3" customWidth="1"/>
    <col min="2" max="2" width="18" style="40" customWidth="1"/>
    <col min="3" max="10" width="8.85546875" style="40" customWidth="1"/>
    <col min="11" max="11" width="8.28515625" style="40" customWidth="1"/>
    <col min="12" max="12" width="8" style="40" customWidth="1"/>
    <col min="13" max="13" width="8.85546875" style="40" customWidth="1"/>
    <col min="14" max="19" width="9.7109375" style="40" customWidth="1"/>
    <col min="20" max="21" width="5.7109375" style="40" bestFit="1" customWidth="1"/>
    <col min="22" max="16384" width="9.140625" style="40"/>
  </cols>
  <sheetData>
    <row r="1" spans="1:21" ht="16.899999999999999" customHeight="1">
      <c r="A1" s="321">
        <v>13</v>
      </c>
      <c r="B1" s="325" t="s">
        <v>385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101"/>
      <c r="O1" s="101"/>
      <c r="P1" s="101"/>
      <c r="Q1" s="101"/>
      <c r="R1" s="101"/>
      <c r="S1" s="54"/>
      <c r="T1" s="329"/>
      <c r="U1" s="329"/>
    </row>
    <row r="2" spans="1:21" s="51" customFormat="1">
      <c r="A2" s="321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324" t="s">
        <v>73</v>
      </c>
      <c r="N2" s="324"/>
      <c r="O2" s="100"/>
      <c r="P2" s="100"/>
      <c r="Q2" s="100"/>
      <c r="R2" s="100"/>
      <c r="S2" s="55"/>
    </row>
    <row r="3" spans="1:21" s="49" customFormat="1">
      <c r="A3" s="321"/>
      <c r="B3" s="330"/>
      <c r="C3" s="326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  <c r="O3" s="56"/>
      <c r="P3" s="56"/>
      <c r="Q3" s="56"/>
      <c r="R3" s="56"/>
      <c r="S3" s="56"/>
    </row>
    <row r="4" spans="1:21" s="49" customFormat="1">
      <c r="A4" s="321"/>
      <c r="B4" s="330"/>
      <c r="C4" s="327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  <c r="O4" s="56"/>
      <c r="P4" s="56"/>
      <c r="Q4" s="56"/>
      <c r="R4" s="56"/>
      <c r="S4" s="56"/>
    </row>
    <row r="5" spans="1:21">
      <c r="A5" s="321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N5" s="47"/>
      <c r="O5" s="47"/>
      <c r="P5" s="47"/>
      <c r="Q5" s="47"/>
      <c r="R5" s="47"/>
      <c r="S5" s="47"/>
    </row>
    <row r="6" spans="1:21" ht="15.75" customHeight="1">
      <c r="A6" s="321"/>
      <c r="B6" s="49" t="s">
        <v>388</v>
      </c>
      <c r="C6" s="237">
        <v>18486</v>
      </c>
      <c r="D6" s="237">
        <v>21638</v>
      </c>
      <c r="E6" s="240">
        <v>25206</v>
      </c>
      <c r="F6" s="237">
        <v>26719</v>
      </c>
      <c r="G6" s="237">
        <v>26782</v>
      </c>
      <c r="H6" s="237">
        <v>31803</v>
      </c>
      <c r="I6" s="237">
        <v>37080</v>
      </c>
      <c r="J6" s="237">
        <v>47270</v>
      </c>
      <c r="K6" s="237">
        <v>58442</v>
      </c>
      <c r="L6" s="237">
        <v>69140</v>
      </c>
      <c r="M6" s="237">
        <v>74688</v>
      </c>
      <c r="N6" s="237">
        <v>90036</v>
      </c>
      <c r="O6" s="57"/>
      <c r="P6" s="57"/>
      <c r="Q6" s="57"/>
      <c r="R6" s="57"/>
      <c r="S6" s="57"/>
      <c r="T6" s="58"/>
      <c r="U6" s="58"/>
    </row>
    <row r="7" spans="1:2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43"/>
      <c r="P7" s="43"/>
      <c r="Q7" s="43"/>
      <c r="R7" s="43"/>
      <c r="S7" s="43"/>
      <c r="T7" s="58"/>
      <c r="U7" s="58"/>
    </row>
    <row r="8" spans="1:21" ht="27" customHeight="1">
      <c r="A8" s="321"/>
      <c r="B8" s="263" t="s">
        <v>271</v>
      </c>
      <c r="C8" s="60">
        <v>15480</v>
      </c>
      <c r="D8" s="60">
        <v>18231</v>
      </c>
      <c r="E8" s="60">
        <v>20751</v>
      </c>
      <c r="F8" s="60">
        <v>22793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  <c r="O8" s="59"/>
      <c r="P8" s="59"/>
      <c r="Q8" s="59"/>
      <c r="R8" s="59"/>
      <c r="S8" s="59"/>
      <c r="T8" s="58"/>
      <c r="U8" s="58"/>
    </row>
    <row r="9" spans="1:21" ht="15.6" customHeight="1">
      <c r="A9" s="321"/>
      <c r="B9" s="264" t="s">
        <v>1</v>
      </c>
      <c r="C9" s="60">
        <v>16018</v>
      </c>
      <c r="D9" s="60">
        <v>19091</v>
      </c>
      <c r="E9" s="60">
        <v>21735</v>
      </c>
      <c r="F9" s="60">
        <v>23001</v>
      </c>
      <c r="G9" s="60">
        <v>23422</v>
      </c>
      <c r="H9" s="60">
        <v>29637</v>
      </c>
      <c r="I9" s="60">
        <v>34931</v>
      </c>
      <c r="J9" s="60">
        <v>45436</v>
      </c>
      <c r="K9" s="60">
        <v>55734</v>
      </c>
      <c r="L9" s="60">
        <v>65503</v>
      </c>
      <c r="M9" s="60">
        <v>70939</v>
      </c>
      <c r="N9" s="60">
        <v>86274</v>
      </c>
      <c r="O9" s="43"/>
      <c r="P9" s="43"/>
      <c r="Q9" s="43"/>
      <c r="R9" s="43"/>
      <c r="S9" s="43"/>
      <c r="T9" s="58"/>
      <c r="U9" s="58"/>
    </row>
    <row r="10" spans="1:21" ht="15.6" customHeight="1">
      <c r="A10" s="321"/>
      <c r="B10" s="264" t="s">
        <v>2</v>
      </c>
      <c r="C10" s="60">
        <v>14312</v>
      </c>
      <c r="D10" s="60">
        <v>16658</v>
      </c>
      <c r="E10" s="60">
        <v>18807</v>
      </c>
      <c r="F10" s="60">
        <v>19805</v>
      </c>
      <c r="G10" s="60">
        <v>20137</v>
      </c>
      <c r="H10" s="60">
        <v>24980</v>
      </c>
      <c r="I10" s="60">
        <v>30013</v>
      </c>
      <c r="J10" s="60">
        <v>38514</v>
      </c>
      <c r="K10" s="60">
        <v>46120</v>
      </c>
      <c r="L10" s="60">
        <v>53990</v>
      </c>
      <c r="M10" s="60">
        <v>57973</v>
      </c>
      <c r="N10" s="60">
        <v>70061</v>
      </c>
      <c r="P10" s="43"/>
      <c r="Q10" s="43"/>
      <c r="R10" s="43"/>
      <c r="S10" s="43"/>
      <c r="T10" s="58"/>
      <c r="U10" s="58"/>
    </row>
    <row r="11" spans="1:21" ht="15.6" customHeight="1">
      <c r="A11" s="321"/>
      <c r="B11" s="264" t="s">
        <v>3</v>
      </c>
      <c r="C11" s="60">
        <v>20739</v>
      </c>
      <c r="D11" s="60">
        <v>24302</v>
      </c>
      <c r="E11" s="60">
        <v>28772</v>
      </c>
      <c r="F11" s="60">
        <v>30301</v>
      </c>
      <c r="G11" s="60">
        <v>32036</v>
      </c>
      <c r="H11" s="60">
        <v>39142</v>
      </c>
      <c r="I11" s="60">
        <v>44366</v>
      </c>
      <c r="J11" s="60">
        <v>57333</v>
      </c>
      <c r="K11" s="60">
        <v>74755</v>
      </c>
      <c r="L11" s="60">
        <v>89042</v>
      </c>
      <c r="M11" s="60">
        <v>94804</v>
      </c>
      <c r="N11" s="60">
        <v>113085</v>
      </c>
      <c r="P11" s="43"/>
      <c r="Q11" s="43"/>
      <c r="R11" s="43"/>
      <c r="S11" s="43"/>
      <c r="T11" s="58"/>
      <c r="U11" s="58"/>
    </row>
    <row r="12" spans="1:21" ht="15.6" customHeight="1">
      <c r="A12" s="321"/>
      <c r="B12" s="264" t="s">
        <v>4</v>
      </c>
      <c r="C12" s="60">
        <v>21317</v>
      </c>
      <c r="D12" s="60">
        <v>24890</v>
      </c>
      <c r="E12" s="60">
        <v>29337</v>
      </c>
      <c r="F12" s="60">
        <v>31049</v>
      </c>
      <c r="G12" s="60">
        <v>26234</v>
      </c>
      <c r="H12" s="60">
        <v>21346</v>
      </c>
      <c r="I12" s="60">
        <v>20927</v>
      </c>
      <c r="J12" s="60">
        <v>25278</v>
      </c>
      <c r="K12" s="60">
        <v>33840</v>
      </c>
      <c r="L12" s="60">
        <v>39843</v>
      </c>
      <c r="M12" s="60">
        <v>42219</v>
      </c>
      <c r="N12" s="60">
        <v>49217</v>
      </c>
      <c r="P12" s="43"/>
      <c r="Q12" s="43"/>
      <c r="R12" s="43"/>
      <c r="S12" s="43"/>
      <c r="T12" s="58"/>
      <c r="U12" s="58"/>
    </row>
    <row r="13" spans="1:21" ht="15.6" customHeight="1">
      <c r="A13" s="321"/>
      <c r="B13" s="264" t="s">
        <v>5</v>
      </c>
      <c r="C13" s="60">
        <v>15776</v>
      </c>
      <c r="D13" s="60">
        <v>18716</v>
      </c>
      <c r="E13" s="60">
        <v>21288</v>
      </c>
      <c r="F13" s="60">
        <v>21652</v>
      </c>
      <c r="G13" s="60">
        <v>22102</v>
      </c>
      <c r="H13" s="60">
        <v>27801</v>
      </c>
      <c r="I13" s="60">
        <v>32979</v>
      </c>
      <c r="J13" s="60">
        <v>42684</v>
      </c>
      <c r="K13" s="60">
        <v>52715</v>
      </c>
      <c r="L13" s="60">
        <v>62571</v>
      </c>
      <c r="M13" s="60">
        <v>66651</v>
      </c>
      <c r="N13" s="60">
        <v>79328</v>
      </c>
      <c r="P13" s="43"/>
      <c r="Q13" s="43"/>
      <c r="R13" s="43"/>
      <c r="S13" s="43"/>
      <c r="T13" s="58"/>
      <c r="U13" s="58"/>
    </row>
    <row r="14" spans="1:21" ht="15.6" customHeight="1">
      <c r="A14" s="321"/>
      <c r="B14" s="264" t="s">
        <v>6</v>
      </c>
      <c r="C14" s="60">
        <v>12700</v>
      </c>
      <c r="D14" s="60">
        <v>15002</v>
      </c>
      <c r="E14" s="60">
        <v>17191</v>
      </c>
      <c r="F14" s="60">
        <v>17929</v>
      </c>
      <c r="G14" s="60">
        <v>17358</v>
      </c>
      <c r="H14" s="60">
        <v>22457</v>
      </c>
      <c r="I14" s="60">
        <v>26856</v>
      </c>
      <c r="J14" s="60">
        <v>33891</v>
      </c>
      <c r="K14" s="60">
        <v>41418</v>
      </c>
      <c r="L14" s="60">
        <v>47852</v>
      </c>
      <c r="M14" s="60">
        <v>52379</v>
      </c>
      <c r="N14" s="60">
        <v>60386</v>
      </c>
      <c r="P14" s="43"/>
      <c r="Q14" s="43"/>
      <c r="R14" s="43"/>
      <c r="S14" s="43"/>
      <c r="T14" s="58"/>
      <c r="U14" s="58"/>
    </row>
    <row r="15" spans="1:21" ht="15.6" customHeight="1">
      <c r="A15" s="321"/>
      <c r="B15" s="264" t="s">
        <v>7</v>
      </c>
      <c r="C15" s="60">
        <v>20221</v>
      </c>
      <c r="D15" s="60">
        <v>23685</v>
      </c>
      <c r="E15" s="60">
        <v>27108</v>
      </c>
      <c r="F15" s="60">
        <v>28388</v>
      </c>
      <c r="G15" s="60">
        <v>30182</v>
      </c>
      <c r="H15" s="60">
        <v>36277</v>
      </c>
      <c r="I15" s="60">
        <v>43462</v>
      </c>
      <c r="J15" s="60">
        <v>54261</v>
      </c>
      <c r="K15" s="60">
        <v>65065</v>
      </c>
      <c r="L15" s="60">
        <v>76062</v>
      </c>
      <c r="M15" s="60">
        <v>83309</v>
      </c>
      <c r="N15" s="60">
        <v>97924</v>
      </c>
      <c r="P15" s="43"/>
      <c r="Q15" s="43"/>
      <c r="R15" s="43"/>
      <c r="S15" s="43"/>
      <c r="T15" s="58"/>
      <c r="U15" s="58"/>
    </row>
    <row r="16" spans="1:21" ht="15.6" customHeight="1">
      <c r="A16" s="321"/>
      <c r="B16" s="264" t="s">
        <v>8</v>
      </c>
      <c r="C16" s="60">
        <v>15009</v>
      </c>
      <c r="D16" s="60">
        <v>17733</v>
      </c>
      <c r="E16" s="60">
        <v>20148</v>
      </c>
      <c r="F16" s="60">
        <v>20988</v>
      </c>
      <c r="G16" s="60">
        <v>20357</v>
      </c>
      <c r="H16" s="60">
        <v>26540</v>
      </c>
      <c r="I16" s="60">
        <v>31719</v>
      </c>
      <c r="J16" s="60">
        <v>40580</v>
      </c>
      <c r="K16" s="60">
        <v>48724</v>
      </c>
      <c r="L16" s="60">
        <v>56514</v>
      </c>
      <c r="M16" s="60">
        <v>61088</v>
      </c>
      <c r="N16" s="60">
        <v>71944</v>
      </c>
      <c r="P16" s="43"/>
      <c r="Q16" s="43"/>
      <c r="R16" s="43"/>
      <c r="S16" s="43"/>
      <c r="T16" s="58"/>
      <c r="U16" s="58"/>
    </row>
    <row r="17" spans="1:21" ht="15.6" customHeight="1">
      <c r="A17" s="321"/>
      <c r="B17" s="264" t="s">
        <v>9</v>
      </c>
      <c r="C17" s="60">
        <v>19514</v>
      </c>
      <c r="D17" s="60">
        <v>22520</v>
      </c>
      <c r="E17" s="60">
        <v>26542</v>
      </c>
      <c r="F17" s="60">
        <v>27391</v>
      </c>
      <c r="G17" s="60">
        <v>28443</v>
      </c>
      <c r="H17" s="60">
        <v>33956</v>
      </c>
      <c r="I17" s="60">
        <v>40127</v>
      </c>
      <c r="J17" s="60">
        <v>50664</v>
      </c>
      <c r="K17" s="60">
        <v>65623</v>
      </c>
      <c r="L17" s="60">
        <v>76232</v>
      </c>
      <c r="M17" s="60">
        <v>80274</v>
      </c>
      <c r="N17" s="60">
        <v>98771</v>
      </c>
      <c r="P17" s="43"/>
      <c r="Q17" s="43"/>
      <c r="R17" s="43"/>
      <c r="S17" s="43"/>
      <c r="T17" s="58"/>
      <c r="U17" s="58"/>
    </row>
    <row r="18" spans="1:21" ht="15.6" customHeight="1">
      <c r="A18" s="321"/>
      <c r="B18" s="264" t="s">
        <v>10</v>
      </c>
      <c r="C18" s="60">
        <v>15418</v>
      </c>
      <c r="D18" s="60">
        <v>18039</v>
      </c>
      <c r="E18" s="60">
        <v>20554</v>
      </c>
      <c r="F18" s="60">
        <v>21671</v>
      </c>
      <c r="G18" s="60">
        <v>21954</v>
      </c>
      <c r="H18" s="60">
        <v>27383</v>
      </c>
      <c r="I18" s="60">
        <v>32745</v>
      </c>
      <c r="J18" s="60">
        <v>42227</v>
      </c>
      <c r="K18" s="60">
        <v>50373</v>
      </c>
      <c r="L18" s="60">
        <v>58461</v>
      </c>
      <c r="M18" s="60">
        <v>64510</v>
      </c>
      <c r="N18" s="60">
        <v>76623</v>
      </c>
      <c r="P18" s="43"/>
      <c r="Q18" s="43"/>
      <c r="R18" s="43"/>
      <c r="S18" s="43"/>
      <c r="T18" s="58"/>
      <c r="U18" s="58"/>
    </row>
    <row r="19" spans="1:21" ht="15.6" customHeight="1">
      <c r="A19" s="321"/>
      <c r="B19" s="264" t="s">
        <v>11</v>
      </c>
      <c r="C19" s="60">
        <v>17850</v>
      </c>
      <c r="D19" s="60">
        <v>20880</v>
      </c>
      <c r="E19" s="60">
        <v>24024</v>
      </c>
      <c r="F19" s="60">
        <v>25590</v>
      </c>
      <c r="G19" s="60">
        <v>19788</v>
      </c>
      <c r="H19" s="60">
        <v>15634</v>
      </c>
      <c r="I19" s="60">
        <v>13793</v>
      </c>
      <c r="J19" s="60">
        <v>16416</v>
      </c>
      <c r="K19" s="60">
        <v>21252</v>
      </c>
      <c r="L19" s="60">
        <v>24975</v>
      </c>
      <c r="M19" s="60">
        <v>27274</v>
      </c>
      <c r="N19" s="60">
        <v>32223</v>
      </c>
      <c r="P19" s="43"/>
      <c r="Q19" s="43"/>
      <c r="R19" s="43"/>
      <c r="S19" s="43"/>
      <c r="T19" s="58"/>
      <c r="U19" s="58"/>
    </row>
    <row r="20" spans="1:21" ht="15.6" customHeight="1">
      <c r="A20" s="321"/>
      <c r="B20" s="264" t="s">
        <v>12</v>
      </c>
      <c r="C20" s="60">
        <v>16514</v>
      </c>
      <c r="D20" s="60">
        <v>19204</v>
      </c>
      <c r="E20" s="60">
        <v>21992</v>
      </c>
      <c r="F20" s="60">
        <v>23138</v>
      </c>
      <c r="G20" s="60">
        <v>23595</v>
      </c>
      <c r="H20" s="60">
        <v>29542</v>
      </c>
      <c r="I20" s="60">
        <v>35325</v>
      </c>
      <c r="J20" s="60">
        <v>44981</v>
      </c>
      <c r="K20" s="60">
        <v>56592</v>
      </c>
      <c r="L20" s="60">
        <v>67353</v>
      </c>
      <c r="M20" s="60">
        <v>73092</v>
      </c>
      <c r="N20" s="60">
        <v>89441</v>
      </c>
      <c r="P20" s="43"/>
      <c r="Q20" s="43"/>
      <c r="R20" s="43"/>
      <c r="S20" s="43"/>
      <c r="T20" s="58"/>
      <c r="U20" s="58"/>
    </row>
    <row r="21" spans="1:21" ht="15.6" customHeight="1">
      <c r="A21" s="321"/>
      <c r="B21" s="264" t="s">
        <v>13</v>
      </c>
      <c r="C21" s="60">
        <v>16993</v>
      </c>
      <c r="D21" s="60">
        <v>20041</v>
      </c>
      <c r="E21" s="60">
        <v>22878</v>
      </c>
      <c r="F21" s="60">
        <v>23869</v>
      </c>
      <c r="G21" s="60">
        <v>23459</v>
      </c>
      <c r="H21" s="60">
        <v>29342</v>
      </c>
      <c r="I21" s="60">
        <v>34971</v>
      </c>
      <c r="J21" s="60">
        <v>45356</v>
      </c>
      <c r="K21" s="60">
        <v>55469</v>
      </c>
      <c r="L21" s="60">
        <v>64700</v>
      </c>
      <c r="M21" s="60">
        <v>69884</v>
      </c>
      <c r="N21" s="60">
        <v>85575</v>
      </c>
      <c r="P21" s="43"/>
      <c r="Q21" s="43"/>
      <c r="R21" s="43"/>
      <c r="S21" s="43"/>
      <c r="T21" s="58"/>
      <c r="U21" s="58"/>
    </row>
    <row r="22" spans="1:21" ht="15.6" customHeight="1">
      <c r="A22" s="321"/>
      <c r="B22" s="264" t="s">
        <v>14</v>
      </c>
      <c r="C22" s="60">
        <v>16275</v>
      </c>
      <c r="D22" s="60">
        <v>19135</v>
      </c>
      <c r="E22" s="60">
        <v>22224</v>
      </c>
      <c r="F22" s="60">
        <v>25572</v>
      </c>
      <c r="G22" s="60">
        <v>24242</v>
      </c>
      <c r="H22" s="60">
        <v>32385</v>
      </c>
      <c r="I22" s="60">
        <v>39132</v>
      </c>
      <c r="J22" s="60">
        <v>50111</v>
      </c>
      <c r="K22" s="60">
        <v>63153</v>
      </c>
      <c r="L22" s="60">
        <v>75288</v>
      </c>
      <c r="M22" s="60">
        <v>82007</v>
      </c>
      <c r="N22" s="60">
        <v>96851</v>
      </c>
      <c r="P22" s="43"/>
      <c r="Q22" s="43"/>
      <c r="R22" s="43"/>
      <c r="S22" s="43"/>
      <c r="T22" s="58"/>
      <c r="U22" s="58"/>
    </row>
    <row r="23" spans="1:21" ht="15.6" customHeight="1">
      <c r="A23" s="321"/>
      <c r="B23" s="264" t="s">
        <v>15</v>
      </c>
      <c r="C23" s="60">
        <v>17991</v>
      </c>
      <c r="D23" s="60">
        <v>20917</v>
      </c>
      <c r="E23" s="60">
        <v>24027</v>
      </c>
      <c r="F23" s="60">
        <v>25371</v>
      </c>
      <c r="G23" s="60">
        <v>26196</v>
      </c>
      <c r="H23" s="60">
        <v>31997</v>
      </c>
      <c r="I23" s="60">
        <v>37938</v>
      </c>
      <c r="J23" s="60">
        <v>48663</v>
      </c>
      <c r="K23" s="60">
        <v>61649</v>
      </c>
      <c r="L23" s="60">
        <v>72843</v>
      </c>
      <c r="M23" s="60">
        <v>78813</v>
      </c>
      <c r="N23" s="60">
        <v>95770</v>
      </c>
      <c r="P23" s="43"/>
      <c r="Q23" s="43"/>
      <c r="R23" s="43"/>
      <c r="S23" s="43"/>
      <c r="T23" s="58"/>
      <c r="U23" s="58"/>
    </row>
    <row r="24" spans="1:21" ht="15.6" customHeight="1">
      <c r="A24" s="321"/>
      <c r="B24" s="264" t="s">
        <v>16</v>
      </c>
      <c r="C24" s="60">
        <v>14630</v>
      </c>
      <c r="D24" s="60">
        <v>17326</v>
      </c>
      <c r="E24" s="60">
        <v>19860</v>
      </c>
      <c r="F24" s="60">
        <v>21165</v>
      </c>
      <c r="G24" s="60">
        <v>21781</v>
      </c>
      <c r="H24" s="60">
        <v>26708</v>
      </c>
      <c r="I24" s="60">
        <v>31295</v>
      </c>
      <c r="J24" s="60">
        <v>40325</v>
      </c>
      <c r="K24" s="60">
        <v>48184</v>
      </c>
      <c r="L24" s="60">
        <v>55917</v>
      </c>
      <c r="M24" s="60">
        <v>59350</v>
      </c>
      <c r="N24" s="60">
        <v>70826</v>
      </c>
      <c r="P24" s="43"/>
      <c r="Q24" s="43"/>
      <c r="R24" s="43"/>
      <c r="S24" s="43"/>
      <c r="T24" s="58"/>
      <c r="U24" s="58"/>
    </row>
    <row r="25" spans="1:21" ht="15.6" customHeight="1">
      <c r="A25" s="321"/>
      <c r="B25" s="264" t="s">
        <v>17</v>
      </c>
      <c r="C25" s="60">
        <v>16876</v>
      </c>
      <c r="D25" s="60">
        <v>19593</v>
      </c>
      <c r="E25" s="60">
        <v>22582</v>
      </c>
      <c r="F25" s="60">
        <v>23559</v>
      </c>
      <c r="G25" s="60">
        <v>23938</v>
      </c>
      <c r="H25" s="60">
        <v>30572</v>
      </c>
      <c r="I25" s="60">
        <v>36084</v>
      </c>
      <c r="J25" s="60">
        <v>45852</v>
      </c>
      <c r="K25" s="60">
        <v>55829</v>
      </c>
      <c r="L25" s="60">
        <v>65932</v>
      </c>
      <c r="M25" s="60">
        <v>71955</v>
      </c>
      <c r="N25" s="60">
        <v>87410</v>
      </c>
      <c r="P25" s="43"/>
      <c r="Q25" s="43"/>
      <c r="R25" s="43"/>
      <c r="S25" s="43"/>
      <c r="T25" s="58"/>
      <c r="U25" s="58"/>
    </row>
    <row r="26" spans="1:21" ht="15.6" customHeight="1">
      <c r="A26" s="321"/>
      <c r="B26" s="264" t="s">
        <v>18</v>
      </c>
      <c r="C26" s="60">
        <v>13824</v>
      </c>
      <c r="D26" s="60">
        <v>16351</v>
      </c>
      <c r="E26" s="60">
        <v>18561</v>
      </c>
      <c r="F26" s="60">
        <v>18994</v>
      </c>
      <c r="G26" s="60">
        <v>18401</v>
      </c>
      <c r="H26" s="60">
        <v>24040</v>
      </c>
      <c r="I26" s="60">
        <v>28195</v>
      </c>
      <c r="J26" s="60">
        <v>36204</v>
      </c>
      <c r="K26" s="60">
        <v>43577</v>
      </c>
      <c r="L26" s="60">
        <v>50536</v>
      </c>
      <c r="M26" s="60">
        <v>55776</v>
      </c>
      <c r="N26" s="60">
        <v>67467</v>
      </c>
      <c r="P26" s="43"/>
      <c r="Q26" s="43"/>
      <c r="R26" s="43"/>
      <c r="S26" s="43"/>
      <c r="T26" s="58"/>
      <c r="U26" s="58"/>
    </row>
    <row r="27" spans="1:21" ht="15.6" customHeight="1">
      <c r="A27" s="321"/>
      <c r="B27" s="264" t="s">
        <v>19</v>
      </c>
      <c r="C27" s="60">
        <v>18451</v>
      </c>
      <c r="D27" s="60">
        <v>21788</v>
      </c>
      <c r="E27" s="60">
        <v>24870</v>
      </c>
      <c r="F27" s="60">
        <v>26098</v>
      </c>
      <c r="G27" s="60">
        <v>26274</v>
      </c>
      <c r="H27" s="60">
        <v>32198</v>
      </c>
      <c r="I27" s="60">
        <v>38197</v>
      </c>
      <c r="J27" s="60">
        <v>48370</v>
      </c>
      <c r="K27" s="60">
        <v>56421</v>
      </c>
      <c r="L27" s="60">
        <v>66547</v>
      </c>
      <c r="M27" s="60">
        <v>75923</v>
      </c>
      <c r="N27" s="60">
        <v>92746</v>
      </c>
      <c r="P27" s="43"/>
      <c r="Q27" s="43"/>
      <c r="R27" s="43"/>
      <c r="S27" s="43"/>
      <c r="T27" s="58"/>
      <c r="U27" s="58"/>
    </row>
    <row r="28" spans="1:21" ht="15.6" customHeight="1">
      <c r="A28" s="321"/>
      <c r="B28" s="264" t="s">
        <v>20</v>
      </c>
      <c r="C28" s="60">
        <v>14882</v>
      </c>
      <c r="D28" s="60">
        <v>17654</v>
      </c>
      <c r="E28" s="60">
        <v>19940</v>
      </c>
      <c r="F28" s="60">
        <v>21724</v>
      </c>
      <c r="G28" s="60">
        <v>20728</v>
      </c>
      <c r="H28" s="60">
        <v>27880</v>
      </c>
      <c r="I28" s="60">
        <v>32968</v>
      </c>
      <c r="J28" s="60">
        <v>41695</v>
      </c>
      <c r="K28" s="60">
        <v>50195</v>
      </c>
      <c r="L28" s="60">
        <v>58129</v>
      </c>
      <c r="M28" s="60">
        <v>63853</v>
      </c>
      <c r="N28" s="60">
        <v>76532</v>
      </c>
      <c r="P28" s="43"/>
      <c r="Q28" s="43"/>
      <c r="R28" s="43"/>
      <c r="S28" s="43"/>
      <c r="T28" s="58"/>
      <c r="U28" s="58"/>
    </row>
    <row r="29" spans="1:21" ht="15.6" customHeight="1">
      <c r="A29" s="321"/>
      <c r="B29" s="264" t="s">
        <v>21</v>
      </c>
      <c r="C29" s="60">
        <v>15781</v>
      </c>
      <c r="D29" s="60">
        <v>18738</v>
      </c>
      <c r="E29" s="60">
        <v>21591</v>
      </c>
      <c r="F29" s="60">
        <v>22789</v>
      </c>
      <c r="G29" s="60">
        <v>22686</v>
      </c>
      <c r="H29" s="60">
        <v>29292</v>
      </c>
      <c r="I29" s="60">
        <v>34395</v>
      </c>
      <c r="J29" s="60">
        <v>43638</v>
      </c>
      <c r="K29" s="60">
        <v>50640</v>
      </c>
      <c r="L29" s="60">
        <v>58934</v>
      </c>
      <c r="M29" s="60">
        <v>65411</v>
      </c>
      <c r="N29" s="60">
        <v>78500</v>
      </c>
      <c r="P29" s="43"/>
      <c r="Q29" s="43"/>
      <c r="R29" s="43"/>
      <c r="S29" s="43"/>
      <c r="T29" s="58"/>
      <c r="U29" s="58"/>
    </row>
    <row r="30" spans="1:21" ht="15.6" customHeight="1">
      <c r="A30" s="321"/>
      <c r="B30" s="264" t="s">
        <v>22</v>
      </c>
      <c r="C30" s="60">
        <v>15769</v>
      </c>
      <c r="D30" s="60">
        <v>18246</v>
      </c>
      <c r="E30" s="60">
        <v>20718</v>
      </c>
      <c r="F30" s="60">
        <v>21633</v>
      </c>
      <c r="G30" s="60">
        <v>21761</v>
      </c>
      <c r="H30" s="60">
        <v>26970</v>
      </c>
      <c r="I30" s="60">
        <v>32327</v>
      </c>
      <c r="J30" s="238">
        <v>41854</v>
      </c>
      <c r="K30" s="60">
        <v>50600</v>
      </c>
      <c r="L30" s="60">
        <v>59626</v>
      </c>
      <c r="M30" s="60">
        <v>64852</v>
      </c>
      <c r="N30" s="60">
        <v>79621</v>
      </c>
      <c r="P30" s="43"/>
      <c r="Q30" s="43"/>
      <c r="R30" s="43"/>
      <c r="S30" s="43"/>
      <c r="T30" s="58"/>
      <c r="U30" s="58"/>
    </row>
    <row r="31" spans="1:21" ht="15.6" customHeight="1">
      <c r="A31" s="321"/>
      <c r="B31" s="264" t="s">
        <v>23</v>
      </c>
      <c r="C31" s="60">
        <v>13503</v>
      </c>
      <c r="D31" s="60">
        <v>15993</v>
      </c>
      <c r="E31" s="60">
        <v>18108</v>
      </c>
      <c r="F31" s="60">
        <v>19438</v>
      </c>
      <c r="G31" s="60">
        <v>18476</v>
      </c>
      <c r="H31" s="60">
        <v>23929</v>
      </c>
      <c r="I31" s="60">
        <v>28361</v>
      </c>
      <c r="J31" s="60">
        <v>36215</v>
      </c>
      <c r="K31" s="60">
        <v>42762</v>
      </c>
      <c r="L31" s="60">
        <v>49142</v>
      </c>
      <c r="M31" s="60">
        <v>54178</v>
      </c>
      <c r="N31" s="60">
        <v>64130</v>
      </c>
      <c r="P31" s="43"/>
      <c r="Q31" s="43"/>
      <c r="R31" s="43"/>
      <c r="S31" s="43"/>
      <c r="T31" s="58"/>
      <c r="U31" s="58"/>
    </row>
    <row r="32" spans="1:21" ht="15.6" customHeight="1">
      <c r="A32" s="321"/>
      <c r="B32" s="264" t="s">
        <v>24</v>
      </c>
      <c r="C32" s="60">
        <v>16625</v>
      </c>
      <c r="D32" s="60">
        <v>19465</v>
      </c>
      <c r="E32" s="60">
        <v>22770</v>
      </c>
      <c r="F32" s="60">
        <v>23600</v>
      </c>
      <c r="G32" s="60">
        <v>23093</v>
      </c>
      <c r="H32" s="60">
        <v>28440</v>
      </c>
      <c r="I32" s="60">
        <v>33231</v>
      </c>
      <c r="J32" s="60">
        <v>42501</v>
      </c>
      <c r="K32" s="60">
        <v>51213</v>
      </c>
      <c r="L32" s="60">
        <v>59972</v>
      </c>
      <c r="M32" s="60">
        <v>65815</v>
      </c>
      <c r="N32" s="60">
        <v>76777</v>
      </c>
      <c r="P32" s="43"/>
      <c r="Q32" s="43"/>
      <c r="R32" s="43"/>
      <c r="S32" s="43"/>
      <c r="T32" s="58"/>
      <c r="U32" s="58"/>
    </row>
    <row r="33" spans="1:21" ht="15.6" customHeight="1">
      <c r="A33" s="321"/>
      <c r="B33" s="264" t="s">
        <v>25</v>
      </c>
      <c r="C33" s="60">
        <v>37013</v>
      </c>
      <c r="D33" s="60">
        <v>42577</v>
      </c>
      <c r="E33" s="60">
        <v>52709</v>
      </c>
      <c r="F33" s="60">
        <v>55842</v>
      </c>
      <c r="G33" s="60">
        <v>62715</v>
      </c>
      <c r="H33" s="60">
        <v>76514</v>
      </c>
      <c r="I33" s="60">
        <v>92254</v>
      </c>
      <c r="J33" s="60">
        <v>118208</v>
      </c>
      <c r="K33" s="60">
        <v>143676</v>
      </c>
      <c r="L33" s="60">
        <v>173677</v>
      </c>
      <c r="M33" s="60">
        <v>182547</v>
      </c>
      <c r="N33" s="60">
        <v>225321</v>
      </c>
      <c r="P33" s="43"/>
      <c r="Q33" s="43"/>
      <c r="R33" s="43"/>
      <c r="S33" s="43"/>
      <c r="T33" s="58"/>
      <c r="U33" s="58"/>
    </row>
    <row r="34" spans="1:21" ht="15.6" customHeight="1">
      <c r="A34" s="321"/>
      <c r="B34" s="264" t="s">
        <v>26</v>
      </c>
      <c r="C34" s="60">
        <v>17078</v>
      </c>
      <c r="D34" s="60">
        <v>19919</v>
      </c>
      <c r="E34" s="60">
        <v>23186</v>
      </c>
      <c r="F34" s="60">
        <v>26584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  <c r="P34" s="59"/>
      <c r="Q34" s="59"/>
      <c r="R34" s="59"/>
      <c r="S34" s="59"/>
      <c r="T34" s="58"/>
      <c r="U34" s="58"/>
    </row>
  </sheetData>
  <mergeCells count="17">
    <mergeCell ref="L3:L4"/>
    <mergeCell ref="A1:A34"/>
    <mergeCell ref="H3:H4"/>
    <mergeCell ref="N3:N4"/>
    <mergeCell ref="M2:N2"/>
    <mergeCell ref="T1:U1"/>
    <mergeCell ref="B3:B4"/>
    <mergeCell ref="E3:E4"/>
    <mergeCell ref="C3:C4"/>
    <mergeCell ref="D3:D4"/>
    <mergeCell ref="F3:F4"/>
    <mergeCell ref="I3:I4"/>
    <mergeCell ref="J3:J4"/>
    <mergeCell ref="B1:M1"/>
    <mergeCell ref="K3:K4"/>
    <mergeCell ref="G3:G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zoomScaleSheetLayoutView="100" workbookViewId="0">
      <selection sqref="A1:A35"/>
    </sheetView>
  </sheetViews>
  <sheetFormatPr defaultColWidth="9.140625" defaultRowHeight="12.75"/>
  <cols>
    <col min="1" max="1" width="4.85546875" style="53" customWidth="1"/>
    <col min="2" max="16384" width="9.140625" style="40"/>
  </cols>
  <sheetData>
    <row r="1" spans="1:15" ht="19.5" customHeight="1">
      <c r="A1" s="331">
        <v>14</v>
      </c>
      <c r="B1" s="332" t="s">
        <v>424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s="51" customFormat="1" ht="15">
      <c r="A2" s="331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s="49" customFormat="1" ht="15">
      <c r="A3" s="331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s="49" customFormat="1" ht="15">
      <c r="A4" s="331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5">
      <c r="A5" s="331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ht="15">
      <c r="A6" s="331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15">
      <c r="A7" s="331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5">
      <c r="A8" s="331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spans="1:15" ht="15">
      <c r="A9" s="331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ht="15">
      <c r="A10" s="331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ht="15">
      <c r="A11" s="33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>
      <c r="A12" s="331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>
      <c r="A13" s="331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15">
      <c r="A14" s="331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ht="15">
      <c r="A15" s="331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5">
      <c r="A16" s="331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5">
      <c r="A17" s="331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5">
      <c r="A18" s="331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>
      <c r="A19" s="331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5">
      <c r="A20" s="331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15">
      <c r="A21" s="33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5">
      <c r="A22" s="331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5">
      <c r="A23" s="331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5">
      <c r="A24" s="331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5">
      <c r="A25" s="331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5">
      <c r="A26" s="331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5">
      <c r="A27" s="331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ht="15">
      <c r="A28" s="331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5">
      <c r="A29" s="331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5">
      <c r="A30" s="331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5">
      <c r="A31" s="3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5">
      <c r="A32" s="331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5">
      <c r="A33" s="331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">
      <c r="A34" s="331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331"/>
    </row>
  </sheetData>
  <mergeCells count="2">
    <mergeCell ref="A1:A35"/>
    <mergeCell ref="B1:O1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6"/>
  <dimension ref="A1:N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8" style="40" customWidth="1"/>
    <col min="3" max="3" width="8.28515625" style="40" customWidth="1"/>
    <col min="4" max="4" width="8.140625" style="40" customWidth="1"/>
    <col min="5" max="13" width="8.85546875" style="40" customWidth="1"/>
    <col min="14" max="18" width="9.7109375" style="40" customWidth="1"/>
    <col min="19" max="16384" width="9.140625" style="40"/>
  </cols>
  <sheetData>
    <row r="1" spans="1:14" ht="16.899999999999999" customHeight="1">
      <c r="A1" s="321">
        <v>15</v>
      </c>
      <c r="B1" s="325" t="s">
        <v>51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3.9" customHeight="1">
      <c r="A2" s="321"/>
      <c r="B2" s="318"/>
      <c r="C2" s="318"/>
      <c r="D2" s="318"/>
      <c r="E2" s="318"/>
      <c r="F2" s="318"/>
      <c r="G2" s="318"/>
      <c r="H2" s="318"/>
      <c r="I2" s="318"/>
      <c r="J2" s="333"/>
      <c r="K2" s="165"/>
      <c r="L2" s="231"/>
      <c r="M2" s="324" t="s">
        <v>72</v>
      </c>
      <c r="N2" s="324"/>
    </row>
    <row r="3" spans="1:14" s="49" customFormat="1">
      <c r="A3" s="321"/>
      <c r="B3" s="330"/>
      <c r="C3" s="326">
        <v>2010</v>
      </c>
      <c r="D3" s="326">
        <v>2011</v>
      </c>
      <c r="E3" s="307">
        <v>2012</v>
      </c>
      <c r="F3" s="307">
        <v>2013</v>
      </c>
      <c r="G3" s="307">
        <v>2014</v>
      </c>
      <c r="H3" s="307">
        <v>2015</v>
      </c>
      <c r="I3" s="307">
        <v>2016</v>
      </c>
      <c r="J3" s="307">
        <v>2017</v>
      </c>
      <c r="K3" s="307">
        <v>2018</v>
      </c>
      <c r="L3" s="307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27"/>
      <c r="D4" s="327"/>
      <c r="E4" s="308"/>
      <c r="F4" s="308"/>
      <c r="G4" s="308"/>
      <c r="H4" s="308"/>
      <c r="I4" s="308"/>
      <c r="J4" s="308"/>
      <c r="K4" s="308"/>
      <c r="L4" s="308"/>
      <c r="M4" s="323"/>
      <c r="N4" s="323"/>
    </row>
    <row r="5" spans="1:14" ht="11.25" customHeight="1">
      <c r="A5" s="321"/>
      <c r="B5" s="46"/>
      <c r="C5" s="47"/>
      <c r="D5" s="47"/>
      <c r="E5" s="47"/>
    </row>
    <row r="6" spans="1:14" ht="16.5" customHeight="1">
      <c r="A6" s="321"/>
      <c r="B6" s="49" t="s">
        <v>388</v>
      </c>
      <c r="C6" s="237">
        <f t="shared" ref="C6:L6" si="0">SUM(C8:C34)</f>
        <v>449553</v>
      </c>
      <c r="D6" s="237">
        <f t="shared" si="0"/>
        <v>529133</v>
      </c>
      <c r="E6" s="237">
        <f t="shared" si="0"/>
        <v>609394</v>
      </c>
      <c r="F6" s="237">
        <f t="shared" si="0"/>
        <v>630734</v>
      </c>
      <c r="G6" s="237">
        <f t="shared" si="0"/>
        <v>615022</v>
      </c>
      <c r="H6" s="237">
        <f t="shared" si="0"/>
        <v>709590</v>
      </c>
      <c r="I6" s="237">
        <f t="shared" si="0"/>
        <v>898326</v>
      </c>
      <c r="J6" s="237">
        <f t="shared" si="0"/>
        <v>1209097</v>
      </c>
      <c r="K6" s="237">
        <f t="shared" si="0"/>
        <v>1529367</v>
      </c>
      <c r="L6" s="237">
        <f t="shared" si="0"/>
        <v>1758588</v>
      </c>
      <c r="M6" s="237">
        <f>SUM(M8:M34)</f>
        <v>1832294</v>
      </c>
      <c r="N6" s="237">
        <f>SUM(N8:N34)</f>
        <v>2211720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7" customHeight="1">
      <c r="A8" s="321"/>
      <c r="B8" s="263" t="s">
        <v>273</v>
      </c>
      <c r="C8" s="60">
        <v>14890</v>
      </c>
      <c r="D8" s="60">
        <v>17274</v>
      </c>
      <c r="E8" s="60">
        <v>19822</v>
      </c>
      <c r="F8" s="60">
        <v>21010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10977</v>
      </c>
      <c r="D9" s="60">
        <v>12865</v>
      </c>
      <c r="E9" s="60">
        <v>14685</v>
      </c>
      <c r="F9" s="60">
        <v>15135</v>
      </c>
      <c r="G9" s="60">
        <v>16045</v>
      </c>
      <c r="H9" s="60">
        <v>19989</v>
      </c>
      <c r="I9" s="60">
        <v>25692</v>
      </c>
      <c r="J9" s="60">
        <v>35683</v>
      </c>
      <c r="K9" s="60">
        <v>45927</v>
      </c>
      <c r="L9" s="60">
        <v>53013</v>
      </c>
      <c r="M9" s="60">
        <v>55812</v>
      </c>
      <c r="N9" s="60">
        <v>67332</v>
      </c>
    </row>
    <row r="10" spans="1:14" ht="15.6" customHeight="1">
      <c r="A10" s="321"/>
      <c r="B10" s="264" t="s">
        <v>2</v>
      </c>
      <c r="C10" s="60">
        <v>6198</v>
      </c>
      <c r="D10" s="60">
        <v>7254</v>
      </c>
      <c r="E10" s="60">
        <v>8197</v>
      </c>
      <c r="F10" s="60">
        <v>8607</v>
      </c>
      <c r="G10" s="60">
        <v>9013</v>
      </c>
      <c r="H10" s="60">
        <v>11456</v>
      </c>
      <c r="I10" s="60">
        <v>14970</v>
      </c>
      <c r="J10" s="60">
        <v>20500</v>
      </c>
      <c r="K10" s="60">
        <v>26013</v>
      </c>
      <c r="L10" s="60">
        <v>29878</v>
      </c>
      <c r="M10" s="60">
        <v>31182</v>
      </c>
      <c r="N10" s="60">
        <v>37558</v>
      </c>
    </row>
    <row r="11" spans="1:14" ht="15.6" customHeight="1">
      <c r="A11" s="321"/>
      <c r="B11" s="264" t="s">
        <v>3</v>
      </c>
      <c r="C11" s="60">
        <v>41445</v>
      </c>
      <c r="D11" s="60">
        <v>48808</v>
      </c>
      <c r="E11" s="60">
        <v>57168</v>
      </c>
      <c r="F11" s="60">
        <v>57783</v>
      </c>
      <c r="G11" s="60">
        <v>62314</v>
      </c>
      <c r="H11" s="60">
        <v>73670</v>
      </c>
      <c r="I11" s="60">
        <v>90735</v>
      </c>
      <c r="J11" s="60">
        <v>123772</v>
      </c>
      <c r="K11" s="60">
        <v>157772</v>
      </c>
      <c r="L11" s="60">
        <v>181166</v>
      </c>
      <c r="M11" s="60">
        <v>183767</v>
      </c>
      <c r="N11" s="60">
        <v>217359</v>
      </c>
    </row>
    <row r="12" spans="1:14" ht="15.6" customHeight="1">
      <c r="A12" s="321"/>
      <c r="B12" s="264" t="s">
        <v>4</v>
      </c>
      <c r="C12" s="60">
        <v>53159</v>
      </c>
      <c r="D12" s="60">
        <v>61728</v>
      </c>
      <c r="E12" s="60">
        <v>72823</v>
      </c>
      <c r="F12" s="60">
        <v>74002</v>
      </c>
      <c r="G12" s="60">
        <v>61069</v>
      </c>
      <c r="H12" s="60">
        <v>49263</v>
      </c>
      <c r="I12" s="60">
        <v>61195</v>
      </c>
      <c r="J12" s="60">
        <v>76820</v>
      </c>
      <c r="K12" s="60">
        <v>92064</v>
      </c>
      <c r="L12" s="60">
        <v>104719</v>
      </c>
      <c r="M12" s="60">
        <v>107586</v>
      </c>
      <c r="N12" s="60">
        <v>127598</v>
      </c>
    </row>
    <row r="13" spans="1:14" ht="15.6" customHeight="1">
      <c r="A13" s="321"/>
      <c r="B13" s="264" t="s">
        <v>5</v>
      </c>
      <c r="C13" s="60">
        <v>8972</v>
      </c>
      <c r="D13" s="60">
        <v>10505</v>
      </c>
      <c r="E13" s="60">
        <v>11681</v>
      </c>
      <c r="F13" s="60">
        <v>11935</v>
      </c>
      <c r="G13" s="60">
        <v>12582</v>
      </c>
      <c r="H13" s="60">
        <v>15659</v>
      </c>
      <c r="I13" s="60">
        <v>20200</v>
      </c>
      <c r="J13" s="60">
        <v>27617</v>
      </c>
      <c r="K13" s="60">
        <v>34727</v>
      </c>
      <c r="L13" s="60">
        <v>39901</v>
      </c>
      <c r="M13" s="60">
        <v>40840</v>
      </c>
      <c r="N13" s="60">
        <v>49564</v>
      </c>
    </row>
    <row r="14" spans="1:14" ht="15.6" customHeight="1">
      <c r="A14" s="321"/>
      <c r="B14" s="264" t="s">
        <v>6</v>
      </c>
      <c r="C14" s="60">
        <v>6861</v>
      </c>
      <c r="D14" s="60">
        <v>7893</v>
      </c>
      <c r="E14" s="60">
        <v>8942</v>
      </c>
      <c r="F14" s="60">
        <v>9192</v>
      </c>
      <c r="G14" s="60">
        <v>9704</v>
      </c>
      <c r="H14" s="60">
        <v>12515</v>
      </c>
      <c r="I14" s="60">
        <v>16403</v>
      </c>
      <c r="J14" s="60">
        <v>22325</v>
      </c>
      <c r="K14" s="60">
        <v>28437</v>
      </c>
      <c r="L14" s="60">
        <v>32246</v>
      </c>
      <c r="M14" s="60">
        <v>33198</v>
      </c>
      <c r="N14" s="60">
        <v>40069</v>
      </c>
    </row>
    <row r="15" spans="1:14" ht="15.6" customHeight="1">
      <c r="A15" s="321"/>
      <c r="B15" s="264" t="s">
        <v>7</v>
      </c>
      <c r="C15" s="60">
        <v>19583</v>
      </c>
      <c r="D15" s="60">
        <v>23042</v>
      </c>
      <c r="E15" s="60">
        <v>25922</v>
      </c>
      <c r="F15" s="60">
        <v>25941</v>
      </c>
      <c r="G15" s="60">
        <v>27727</v>
      </c>
      <c r="H15" s="60">
        <v>33160</v>
      </c>
      <c r="I15" s="60">
        <v>40415</v>
      </c>
      <c r="J15" s="60">
        <v>52707</v>
      </c>
      <c r="K15" s="60">
        <v>67656</v>
      </c>
      <c r="L15" s="60">
        <v>77201</v>
      </c>
      <c r="M15" s="60">
        <v>78936</v>
      </c>
      <c r="N15" s="60">
        <v>93355</v>
      </c>
    </row>
    <row r="16" spans="1:14" ht="15.6" customHeight="1">
      <c r="A16" s="321"/>
      <c r="B16" s="264" t="s">
        <v>8</v>
      </c>
      <c r="C16" s="60">
        <v>7992</v>
      </c>
      <c r="D16" s="60">
        <v>9214</v>
      </c>
      <c r="E16" s="60">
        <v>10628</v>
      </c>
      <c r="F16" s="60">
        <v>10873</v>
      </c>
      <c r="G16" s="60">
        <v>11344</v>
      </c>
      <c r="H16" s="60">
        <v>14240</v>
      </c>
      <c r="I16" s="60">
        <v>18409</v>
      </c>
      <c r="J16" s="60">
        <v>25178</v>
      </c>
      <c r="K16" s="60">
        <v>31557</v>
      </c>
      <c r="L16" s="60">
        <v>36513</v>
      </c>
      <c r="M16" s="60">
        <v>37917</v>
      </c>
      <c r="N16" s="60">
        <v>45801</v>
      </c>
    </row>
    <row r="17" spans="1:14" ht="15.6" customHeight="1">
      <c r="A17" s="321"/>
      <c r="B17" s="264" t="s">
        <v>9</v>
      </c>
      <c r="C17" s="60">
        <v>17127</v>
      </c>
      <c r="D17" s="60">
        <v>20668</v>
      </c>
      <c r="E17" s="60">
        <v>24019</v>
      </c>
      <c r="F17" s="60">
        <v>25054</v>
      </c>
      <c r="G17" s="60">
        <v>26720</v>
      </c>
      <c r="H17" s="60">
        <v>31923</v>
      </c>
      <c r="I17" s="60">
        <v>41994</v>
      </c>
      <c r="J17" s="60">
        <v>56912</v>
      </c>
      <c r="K17" s="60">
        <v>74615</v>
      </c>
      <c r="L17" s="60">
        <v>86316</v>
      </c>
      <c r="M17" s="60">
        <v>90091</v>
      </c>
      <c r="N17" s="60">
        <v>108314</v>
      </c>
    </row>
    <row r="18" spans="1:14" ht="15.6" customHeight="1">
      <c r="A18" s="321"/>
      <c r="B18" s="264" t="s">
        <v>10</v>
      </c>
      <c r="C18" s="60">
        <v>6792</v>
      </c>
      <c r="D18" s="60">
        <v>7853</v>
      </c>
      <c r="E18" s="60">
        <v>9076</v>
      </c>
      <c r="F18" s="60">
        <v>9331</v>
      </c>
      <c r="G18" s="60">
        <v>9774</v>
      </c>
      <c r="H18" s="60">
        <v>12214</v>
      </c>
      <c r="I18" s="60">
        <v>15695</v>
      </c>
      <c r="J18" s="60">
        <v>21279</v>
      </c>
      <c r="K18" s="60">
        <v>26431</v>
      </c>
      <c r="L18" s="60">
        <v>30466</v>
      </c>
      <c r="M18" s="60">
        <v>32103</v>
      </c>
      <c r="N18" s="60">
        <v>38096</v>
      </c>
    </row>
    <row r="19" spans="1:14" ht="15.6" customHeight="1">
      <c r="A19" s="321"/>
      <c r="B19" s="264" t="s">
        <v>11</v>
      </c>
      <c r="C19" s="60">
        <v>21257</v>
      </c>
      <c r="D19" s="60">
        <v>25222</v>
      </c>
      <c r="E19" s="60">
        <v>29327</v>
      </c>
      <c r="F19" s="60">
        <v>29941</v>
      </c>
      <c r="G19" s="60">
        <v>23388</v>
      </c>
      <c r="H19" s="60">
        <v>16039</v>
      </c>
      <c r="I19" s="60">
        <v>20930</v>
      </c>
      <c r="J19" s="60">
        <v>25699</v>
      </c>
      <c r="K19" s="60">
        <v>29470</v>
      </c>
      <c r="L19" s="60">
        <v>33330</v>
      </c>
      <c r="M19" s="60">
        <v>34698</v>
      </c>
      <c r="N19" s="60">
        <v>41456</v>
      </c>
    </row>
    <row r="20" spans="1:14" ht="15.6" customHeight="1">
      <c r="A20" s="321"/>
      <c r="B20" s="264" t="s">
        <v>12</v>
      </c>
      <c r="C20" s="60">
        <v>20840</v>
      </c>
      <c r="D20" s="60">
        <v>24217</v>
      </c>
      <c r="E20" s="60">
        <v>27648</v>
      </c>
      <c r="F20" s="60">
        <v>28509</v>
      </c>
      <c r="G20" s="60">
        <v>29869</v>
      </c>
      <c r="H20" s="60">
        <v>37324</v>
      </c>
      <c r="I20" s="60">
        <v>47911</v>
      </c>
      <c r="J20" s="60">
        <v>64656</v>
      </c>
      <c r="K20" s="60">
        <v>83401</v>
      </c>
      <c r="L20" s="60">
        <v>96548</v>
      </c>
      <c r="M20" s="60">
        <v>100887</v>
      </c>
      <c r="N20" s="60">
        <v>123716</v>
      </c>
    </row>
    <row r="21" spans="1:14" ht="15.6" customHeight="1">
      <c r="A21" s="321"/>
      <c r="B21" s="264" t="s">
        <v>13</v>
      </c>
      <c r="C21" s="60">
        <v>10182</v>
      </c>
      <c r="D21" s="60">
        <v>12083</v>
      </c>
      <c r="E21" s="60">
        <v>13445</v>
      </c>
      <c r="F21" s="60">
        <v>13704</v>
      </c>
      <c r="G21" s="60">
        <v>14205</v>
      </c>
      <c r="H21" s="60">
        <v>17585</v>
      </c>
      <c r="I21" s="60">
        <v>22543</v>
      </c>
      <c r="J21" s="60">
        <v>30391</v>
      </c>
      <c r="K21" s="60">
        <v>37991</v>
      </c>
      <c r="L21" s="60">
        <v>43663</v>
      </c>
      <c r="M21" s="60">
        <v>45267</v>
      </c>
      <c r="N21" s="60">
        <v>55137</v>
      </c>
    </row>
    <row r="22" spans="1:14" ht="15.6" customHeight="1">
      <c r="A22" s="321"/>
      <c r="B22" s="264" t="s">
        <v>14</v>
      </c>
      <c r="C22" s="60">
        <v>20739</v>
      </c>
      <c r="D22" s="60">
        <v>24546</v>
      </c>
      <c r="E22" s="60">
        <v>28037</v>
      </c>
      <c r="F22" s="60">
        <v>28916</v>
      </c>
      <c r="G22" s="60">
        <v>30703</v>
      </c>
      <c r="H22" s="60">
        <v>37560</v>
      </c>
      <c r="I22" s="60">
        <v>47971</v>
      </c>
      <c r="J22" s="60">
        <v>64970</v>
      </c>
      <c r="K22" s="60">
        <v>80374</v>
      </c>
      <c r="L22" s="60">
        <v>92834</v>
      </c>
      <c r="M22" s="60">
        <v>95506</v>
      </c>
      <c r="N22" s="60">
        <v>114554</v>
      </c>
    </row>
    <row r="23" spans="1:14" ht="15.6" customHeight="1">
      <c r="A23" s="321"/>
      <c r="B23" s="264" t="s">
        <v>15</v>
      </c>
      <c r="C23" s="60">
        <v>13678</v>
      </c>
      <c r="D23" s="60">
        <v>15880</v>
      </c>
      <c r="E23" s="60">
        <v>18196</v>
      </c>
      <c r="F23" s="60">
        <v>19313</v>
      </c>
      <c r="G23" s="60">
        <v>20487</v>
      </c>
      <c r="H23" s="60">
        <v>24853</v>
      </c>
      <c r="I23" s="60">
        <v>30844</v>
      </c>
      <c r="J23" s="60">
        <v>41798</v>
      </c>
      <c r="K23" s="60">
        <v>53539</v>
      </c>
      <c r="L23" s="60">
        <v>61222</v>
      </c>
      <c r="M23" s="60">
        <v>64098</v>
      </c>
      <c r="N23" s="60">
        <v>76701</v>
      </c>
    </row>
    <row r="24" spans="1:14" ht="15.6" customHeight="1">
      <c r="A24" s="321"/>
      <c r="B24" s="264" t="s">
        <v>16</v>
      </c>
      <c r="C24" s="60">
        <v>7519</v>
      </c>
      <c r="D24" s="60">
        <v>8862</v>
      </c>
      <c r="E24" s="60">
        <v>10182</v>
      </c>
      <c r="F24" s="60">
        <v>10692</v>
      </c>
      <c r="G24" s="60">
        <v>11314</v>
      </c>
      <c r="H24" s="60">
        <v>14013</v>
      </c>
      <c r="I24" s="60">
        <v>17841</v>
      </c>
      <c r="J24" s="60">
        <v>24247</v>
      </c>
      <c r="K24" s="60">
        <v>30444</v>
      </c>
      <c r="L24" s="60">
        <v>34777</v>
      </c>
      <c r="M24" s="60">
        <v>35930</v>
      </c>
      <c r="N24" s="60">
        <v>42813</v>
      </c>
    </row>
    <row r="25" spans="1:14" ht="15.6" customHeight="1">
      <c r="A25" s="321"/>
      <c r="B25" s="264" t="s">
        <v>17</v>
      </c>
      <c r="C25" s="60">
        <v>9297</v>
      </c>
      <c r="D25" s="60">
        <v>10613</v>
      </c>
      <c r="E25" s="60">
        <v>11993</v>
      </c>
      <c r="F25" s="60">
        <v>12284</v>
      </c>
      <c r="G25" s="60">
        <v>12912</v>
      </c>
      <c r="H25" s="60">
        <v>16029</v>
      </c>
      <c r="I25" s="60">
        <v>20403</v>
      </c>
      <c r="J25" s="60">
        <v>27060</v>
      </c>
      <c r="K25" s="60">
        <v>33411</v>
      </c>
      <c r="L25" s="60">
        <v>38652</v>
      </c>
      <c r="M25" s="60">
        <v>40295</v>
      </c>
      <c r="N25" s="60">
        <v>48838</v>
      </c>
    </row>
    <row r="26" spans="1:14" ht="15.6" customHeight="1">
      <c r="A26" s="321"/>
      <c r="B26" s="264" t="s">
        <v>18</v>
      </c>
      <c r="C26" s="60">
        <v>5789</v>
      </c>
      <c r="D26" s="60">
        <v>6829</v>
      </c>
      <c r="E26" s="60">
        <v>7748</v>
      </c>
      <c r="F26" s="60">
        <v>7982</v>
      </c>
      <c r="G26" s="60">
        <v>8493</v>
      </c>
      <c r="H26" s="60">
        <v>10683</v>
      </c>
      <c r="I26" s="60">
        <v>13825</v>
      </c>
      <c r="J26" s="60">
        <v>18845</v>
      </c>
      <c r="K26" s="60">
        <v>23505</v>
      </c>
      <c r="L26" s="60">
        <v>27006</v>
      </c>
      <c r="M26" s="60">
        <v>28509</v>
      </c>
      <c r="N26" s="60">
        <v>34496</v>
      </c>
    </row>
    <row r="27" spans="1:14" ht="15.6" customHeight="1">
      <c r="A27" s="321"/>
      <c r="B27" s="264" t="s">
        <v>19</v>
      </c>
      <c r="C27" s="60">
        <v>26066</v>
      </c>
      <c r="D27" s="60">
        <v>30636</v>
      </c>
      <c r="E27" s="60">
        <v>34606</v>
      </c>
      <c r="F27" s="60">
        <v>35883</v>
      </c>
      <c r="G27" s="60">
        <v>37690</v>
      </c>
      <c r="H27" s="60">
        <v>44709</v>
      </c>
      <c r="I27" s="60">
        <v>56206</v>
      </c>
      <c r="J27" s="60">
        <v>75824</v>
      </c>
      <c r="K27" s="60">
        <v>96555</v>
      </c>
      <c r="L27" s="60">
        <v>110373</v>
      </c>
      <c r="M27" s="60">
        <v>114911</v>
      </c>
      <c r="N27" s="60">
        <v>139501</v>
      </c>
    </row>
    <row r="28" spans="1:14" ht="15.6" customHeight="1">
      <c r="A28" s="321"/>
      <c r="B28" s="264" t="s">
        <v>20</v>
      </c>
      <c r="C28" s="60">
        <v>6766</v>
      </c>
      <c r="D28" s="60">
        <v>7947</v>
      </c>
      <c r="E28" s="60">
        <v>8956</v>
      </c>
      <c r="F28" s="60">
        <v>9061</v>
      </c>
      <c r="G28" s="60">
        <v>9471</v>
      </c>
      <c r="H28" s="60">
        <v>12021</v>
      </c>
      <c r="I28" s="60">
        <v>15329</v>
      </c>
      <c r="J28" s="60">
        <v>20670</v>
      </c>
      <c r="K28" s="60">
        <v>25098</v>
      </c>
      <c r="L28" s="60">
        <v>28752</v>
      </c>
      <c r="M28" s="60">
        <v>29809</v>
      </c>
      <c r="N28" s="60">
        <v>35434</v>
      </c>
    </row>
    <row r="29" spans="1:14" ht="15.6" customHeight="1">
      <c r="A29" s="321"/>
      <c r="B29" s="264" t="s">
        <v>21</v>
      </c>
      <c r="C29" s="60">
        <v>8604</v>
      </c>
      <c r="D29" s="60">
        <v>10118</v>
      </c>
      <c r="E29" s="60">
        <v>11281</v>
      </c>
      <c r="F29" s="60">
        <v>11780</v>
      </c>
      <c r="G29" s="60">
        <v>12461</v>
      </c>
      <c r="H29" s="60">
        <v>15575</v>
      </c>
      <c r="I29" s="60">
        <v>19948</v>
      </c>
      <c r="J29" s="60">
        <v>27167</v>
      </c>
      <c r="K29" s="60">
        <v>34060</v>
      </c>
      <c r="L29" s="60">
        <v>39149</v>
      </c>
      <c r="M29" s="60">
        <v>40637</v>
      </c>
      <c r="N29" s="60">
        <v>49343</v>
      </c>
    </row>
    <row r="30" spans="1:14" ht="15.6" customHeight="1">
      <c r="A30" s="321"/>
      <c r="B30" s="264" t="s">
        <v>22</v>
      </c>
      <c r="C30" s="60">
        <v>9342</v>
      </c>
      <c r="D30" s="60">
        <v>10895</v>
      </c>
      <c r="E30" s="60">
        <v>12285</v>
      </c>
      <c r="F30" s="60">
        <v>12632</v>
      </c>
      <c r="G30" s="60">
        <v>13292</v>
      </c>
      <c r="H30" s="60">
        <v>16454</v>
      </c>
      <c r="I30" s="60">
        <v>20687</v>
      </c>
      <c r="J30" s="60">
        <v>27605</v>
      </c>
      <c r="K30" s="60">
        <v>34194</v>
      </c>
      <c r="L30" s="60">
        <v>39211</v>
      </c>
      <c r="M30" s="60">
        <v>40009</v>
      </c>
      <c r="N30" s="60">
        <v>48460</v>
      </c>
    </row>
    <row r="31" spans="1:14" ht="15.6" customHeight="1">
      <c r="A31" s="321"/>
      <c r="B31" s="264" t="s">
        <v>23</v>
      </c>
      <c r="C31" s="60">
        <v>4732</v>
      </c>
      <c r="D31" s="60">
        <v>5453</v>
      </c>
      <c r="E31" s="60">
        <v>6090</v>
      </c>
      <c r="F31" s="60">
        <v>6431</v>
      </c>
      <c r="G31" s="60">
        <v>6719</v>
      </c>
      <c r="H31" s="60">
        <v>8392</v>
      </c>
      <c r="I31" s="60">
        <v>10924</v>
      </c>
      <c r="J31" s="60">
        <v>14604</v>
      </c>
      <c r="K31" s="60">
        <v>18522</v>
      </c>
      <c r="L31" s="60">
        <v>21035</v>
      </c>
      <c r="M31" s="60">
        <v>22045</v>
      </c>
      <c r="N31" s="60">
        <v>26872</v>
      </c>
    </row>
    <row r="32" spans="1:14" ht="15.6" customHeight="1">
      <c r="A32" s="321"/>
      <c r="B32" s="264" t="s">
        <v>24</v>
      </c>
      <c r="C32" s="60">
        <v>8355</v>
      </c>
      <c r="D32" s="60">
        <v>9822</v>
      </c>
      <c r="E32" s="60">
        <v>10957</v>
      </c>
      <c r="F32" s="60">
        <v>11004</v>
      </c>
      <c r="G32" s="60">
        <v>11468</v>
      </c>
      <c r="H32" s="60">
        <v>14017</v>
      </c>
      <c r="I32" s="60">
        <v>17721</v>
      </c>
      <c r="J32" s="60">
        <v>23825</v>
      </c>
      <c r="K32" s="60">
        <v>29818</v>
      </c>
      <c r="L32" s="60">
        <v>33754</v>
      </c>
      <c r="M32" s="60">
        <v>35547</v>
      </c>
      <c r="N32" s="60">
        <v>43358</v>
      </c>
    </row>
    <row r="33" spans="1:14" ht="15.6" customHeight="1">
      <c r="A33" s="321"/>
      <c r="B33" s="264" t="s">
        <v>25</v>
      </c>
      <c r="C33" s="60">
        <v>78716</v>
      </c>
      <c r="D33" s="60">
        <v>94680</v>
      </c>
      <c r="E33" s="60">
        <v>110813</v>
      </c>
      <c r="F33" s="60">
        <v>118529</v>
      </c>
      <c r="G33" s="60">
        <v>126258</v>
      </c>
      <c r="H33" s="60">
        <v>150247</v>
      </c>
      <c r="I33" s="60">
        <v>189535</v>
      </c>
      <c r="J33" s="60">
        <v>258943</v>
      </c>
      <c r="K33" s="60">
        <v>333786</v>
      </c>
      <c r="L33" s="60">
        <v>386863</v>
      </c>
      <c r="M33" s="60">
        <v>412714</v>
      </c>
      <c r="N33" s="60">
        <v>505995</v>
      </c>
    </row>
    <row r="34" spans="1:14" ht="15.6" customHeight="1">
      <c r="A34" s="321"/>
      <c r="B34" s="264" t="s">
        <v>26</v>
      </c>
      <c r="C34" s="60">
        <v>3675</v>
      </c>
      <c r="D34" s="60">
        <v>4226</v>
      </c>
      <c r="E34" s="60">
        <v>4867</v>
      </c>
      <c r="F34" s="60">
        <v>5210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7">
    <mergeCell ref="A1:A34"/>
    <mergeCell ref="B3:B4"/>
    <mergeCell ref="N3:N4"/>
    <mergeCell ref="M2:N2"/>
    <mergeCell ref="K3:K4"/>
    <mergeCell ref="B1:M1"/>
    <mergeCell ref="J3:J4"/>
    <mergeCell ref="B2:J2"/>
    <mergeCell ref="I3:I4"/>
    <mergeCell ref="H3:H4"/>
    <mergeCell ref="G3:G4"/>
    <mergeCell ref="L3:L4"/>
    <mergeCell ref="M3:M4"/>
    <mergeCell ref="E3:E4"/>
    <mergeCell ref="C3:C4"/>
    <mergeCell ref="D3:D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7"/>
  <dimension ref="A1:N34"/>
  <sheetViews>
    <sheetView topLeftCell="A4"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8" style="40" customWidth="1"/>
    <col min="3" max="3" width="8.28515625" style="40" customWidth="1"/>
    <col min="4" max="4" width="8.140625" style="40" customWidth="1"/>
    <col min="5" max="13" width="8.85546875" style="40" customWidth="1"/>
    <col min="14" max="15" width="9.140625" style="40"/>
    <col min="16" max="16" width="9.140625" style="40" customWidth="1"/>
    <col min="17" max="16384" width="9.140625" style="40"/>
  </cols>
  <sheetData>
    <row r="1" spans="1:14" ht="16.899999999999999" customHeight="1">
      <c r="A1" s="321">
        <v>16</v>
      </c>
      <c r="B1" s="325" t="s">
        <v>112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4"/>
      <c r="L2" s="229"/>
      <c r="M2" s="324" t="s">
        <v>72</v>
      </c>
      <c r="N2" s="324"/>
    </row>
    <row r="3" spans="1:14" s="49" customFormat="1">
      <c r="A3" s="321"/>
      <c r="B3" s="330"/>
      <c r="C3" s="326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27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160025</v>
      </c>
      <c r="D6" s="237">
        <f t="shared" si="0"/>
        <v>200230</v>
      </c>
      <c r="E6" s="237">
        <f t="shared" si="0"/>
        <v>224920</v>
      </c>
      <c r="F6" s="237">
        <f t="shared" si="0"/>
        <v>243668</v>
      </c>
      <c r="G6" s="237">
        <f t="shared" si="0"/>
        <v>254307</v>
      </c>
      <c r="H6" s="237">
        <f t="shared" si="0"/>
        <v>323506</v>
      </c>
      <c r="I6" s="237">
        <f t="shared" si="0"/>
        <v>378213</v>
      </c>
      <c r="J6" s="237">
        <f t="shared" si="0"/>
        <v>477854</v>
      </c>
      <c r="K6" s="237">
        <f>SUM(K8:K34)</f>
        <v>572065</v>
      </c>
      <c r="L6" s="237">
        <f t="shared" ref="L6:N6" si="1">SUM(L8:L34)</f>
        <v>678217</v>
      </c>
      <c r="M6" s="237">
        <f t="shared" si="1"/>
        <v>740334</v>
      </c>
      <c r="N6" s="237">
        <f t="shared" si="1"/>
        <v>964851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7" customHeight="1">
      <c r="A8" s="321"/>
      <c r="B8" s="263" t="s">
        <v>272</v>
      </c>
      <c r="C8" s="60">
        <v>5994</v>
      </c>
      <c r="D8" s="60">
        <v>7273</v>
      </c>
      <c r="E8" s="60">
        <v>8363</v>
      </c>
      <c r="F8" s="60">
        <v>8914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7194</v>
      </c>
      <c r="D9" s="60">
        <v>9024</v>
      </c>
      <c r="E9" s="60">
        <v>9938</v>
      </c>
      <c r="F9" s="60">
        <v>10869</v>
      </c>
      <c r="G9" s="60">
        <v>12443</v>
      </c>
      <c r="H9" s="60">
        <v>16277</v>
      </c>
      <c r="I9" s="60">
        <v>19043</v>
      </c>
      <c r="J9" s="60">
        <v>24004</v>
      </c>
      <c r="K9" s="60">
        <v>28588</v>
      </c>
      <c r="L9" s="60">
        <v>33382</v>
      </c>
      <c r="M9" s="60">
        <v>35405</v>
      </c>
      <c r="N9" s="60">
        <v>43867</v>
      </c>
    </row>
    <row r="10" spans="1:14" ht="15.6" customHeight="1">
      <c r="A10" s="321"/>
      <c r="B10" s="264" t="s">
        <v>2</v>
      </c>
      <c r="C10" s="60">
        <v>3855</v>
      </c>
      <c r="D10" s="60">
        <v>4724</v>
      </c>
      <c r="E10" s="60">
        <v>5236</v>
      </c>
      <c r="F10" s="60">
        <v>5446</v>
      </c>
      <c r="G10" s="60">
        <v>6176</v>
      </c>
      <c r="H10" s="60">
        <v>7764</v>
      </c>
      <c r="I10" s="60">
        <v>9255</v>
      </c>
      <c r="J10" s="60">
        <v>11953</v>
      </c>
      <c r="K10" s="60">
        <v>13537</v>
      </c>
      <c r="L10" s="60">
        <v>15675</v>
      </c>
      <c r="M10" s="60">
        <v>17170</v>
      </c>
      <c r="N10" s="60">
        <v>22382</v>
      </c>
    </row>
    <row r="11" spans="1:14" ht="15.6" customHeight="1">
      <c r="A11" s="321"/>
      <c r="B11" s="264" t="s">
        <v>3</v>
      </c>
      <c r="C11" s="60">
        <v>10157</v>
      </c>
      <c r="D11" s="60">
        <v>12883</v>
      </c>
      <c r="E11" s="60">
        <v>14838</v>
      </c>
      <c r="F11" s="60">
        <v>16924</v>
      </c>
      <c r="G11" s="60">
        <v>20130</v>
      </c>
      <c r="H11" s="60">
        <v>28176</v>
      </c>
      <c r="I11" s="60">
        <v>33836</v>
      </c>
      <c r="J11" s="60">
        <v>43992</v>
      </c>
      <c r="K11" s="60">
        <v>53211</v>
      </c>
      <c r="L11" s="60">
        <v>65874</v>
      </c>
      <c r="M11" s="60">
        <v>74460</v>
      </c>
      <c r="N11" s="60">
        <v>91153</v>
      </c>
    </row>
    <row r="12" spans="1:14" ht="15.6" customHeight="1">
      <c r="A12" s="321"/>
      <c r="B12" s="264" t="s">
        <v>4</v>
      </c>
      <c r="C12" s="60">
        <v>14867</v>
      </c>
      <c r="D12" s="60">
        <v>18837</v>
      </c>
      <c r="E12" s="60">
        <v>21576</v>
      </c>
      <c r="F12" s="60">
        <v>25361</v>
      </c>
      <c r="G12" s="60">
        <v>19800</v>
      </c>
      <c r="H12" s="60">
        <v>11924</v>
      </c>
      <c r="I12" s="60">
        <v>11260</v>
      </c>
      <c r="J12" s="60">
        <v>11390</v>
      </c>
      <c r="K12" s="60">
        <v>13630</v>
      </c>
      <c r="L12" s="60">
        <v>15972</v>
      </c>
      <c r="M12" s="60">
        <v>17613</v>
      </c>
      <c r="N12" s="60">
        <v>22800</v>
      </c>
    </row>
    <row r="13" spans="1:14" ht="15.6" customHeight="1">
      <c r="A13" s="321"/>
      <c r="B13" s="264" t="s">
        <v>5</v>
      </c>
      <c r="C13" s="60">
        <v>4642</v>
      </c>
      <c r="D13" s="60">
        <v>5930</v>
      </c>
      <c r="E13" s="60">
        <v>6528</v>
      </c>
      <c r="F13" s="60">
        <v>6670</v>
      </c>
      <c r="G13" s="60">
        <v>7626</v>
      </c>
      <c r="H13" s="60">
        <v>9896</v>
      </c>
      <c r="I13" s="60">
        <v>11822</v>
      </c>
      <c r="J13" s="60">
        <v>15171</v>
      </c>
      <c r="K13" s="60">
        <v>18881</v>
      </c>
      <c r="L13" s="60">
        <v>22907</v>
      </c>
      <c r="M13" s="60">
        <v>23817</v>
      </c>
      <c r="N13" s="60">
        <v>28424</v>
      </c>
    </row>
    <row r="14" spans="1:14" ht="15.6" customHeight="1">
      <c r="A14" s="321"/>
      <c r="B14" s="264" t="s">
        <v>6</v>
      </c>
      <c r="C14" s="60">
        <v>4115</v>
      </c>
      <c r="D14" s="60">
        <v>4963</v>
      </c>
      <c r="E14" s="60">
        <v>5576</v>
      </c>
      <c r="F14" s="60">
        <v>5850</v>
      </c>
      <c r="G14" s="60">
        <v>6881</v>
      </c>
      <c r="H14" s="60">
        <v>9034</v>
      </c>
      <c r="I14" s="60">
        <v>10474</v>
      </c>
      <c r="J14" s="60">
        <v>13074</v>
      </c>
      <c r="K14" s="60">
        <v>16030</v>
      </c>
      <c r="L14" s="60">
        <v>19260</v>
      </c>
      <c r="M14" s="60">
        <v>20095</v>
      </c>
      <c r="N14" s="60">
        <v>23209</v>
      </c>
    </row>
    <row r="15" spans="1:14" ht="15.6" customHeight="1">
      <c r="A15" s="321"/>
      <c r="B15" s="264" t="s">
        <v>7</v>
      </c>
      <c r="C15" s="60">
        <v>7324</v>
      </c>
      <c r="D15" s="60">
        <v>9133</v>
      </c>
      <c r="E15" s="60">
        <v>10140</v>
      </c>
      <c r="F15" s="60">
        <v>11360</v>
      </c>
      <c r="G15" s="60">
        <v>13236</v>
      </c>
      <c r="H15" s="60">
        <v>18423</v>
      </c>
      <c r="I15" s="60">
        <v>22191</v>
      </c>
      <c r="J15" s="60">
        <v>28421</v>
      </c>
      <c r="K15" s="60">
        <v>30873</v>
      </c>
      <c r="L15" s="60">
        <v>36394</v>
      </c>
      <c r="M15" s="60">
        <v>37215</v>
      </c>
      <c r="N15" s="60">
        <v>45322</v>
      </c>
    </row>
    <row r="16" spans="1:14" ht="15.6" customHeight="1">
      <c r="A16" s="321"/>
      <c r="B16" s="264" t="s">
        <v>8</v>
      </c>
      <c r="C16" s="60">
        <v>5686</v>
      </c>
      <c r="D16" s="60">
        <v>7245</v>
      </c>
      <c r="E16" s="60">
        <v>8134</v>
      </c>
      <c r="F16" s="60">
        <v>8654</v>
      </c>
      <c r="G16" s="60">
        <v>9939</v>
      </c>
      <c r="H16" s="60">
        <v>13071</v>
      </c>
      <c r="I16" s="60">
        <v>15608</v>
      </c>
      <c r="J16" s="60">
        <v>19873</v>
      </c>
      <c r="K16" s="60">
        <v>23376</v>
      </c>
      <c r="L16" s="60">
        <v>27054</v>
      </c>
      <c r="M16" s="60">
        <v>27966</v>
      </c>
      <c r="N16" s="60">
        <v>34326</v>
      </c>
    </row>
    <row r="17" spans="1:14" ht="15.6" customHeight="1">
      <c r="A17" s="321"/>
      <c r="B17" s="264" t="s">
        <v>9</v>
      </c>
      <c r="C17" s="60">
        <v>6557</v>
      </c>
      <c r="D17" s="60">
        <v>8296</v>
      </c>
      <c r="E17" s="60">
        <v>9506</v>
      </c>
      <c r="F17" s="60">
        <v>9910</v>
      </c>
      <c r="G17" s="60">
        <v>11505</v>
      </c>
      <c r="H17" s="60">
        <v>15061</v>
      </c>
      <c r="I17" s="60">
        <v>17543</v>
      </c>
      <c r="J17" s="60">
        <v>22073</v>
      </c>
      <c r="K17" s="60">
        <v>26930</v>
      </c>
      <c r="L17" s="60">
        <v>32098</v>
      </c>
      <c r="M17" s="60">
        <v>34824</v>
      </c>
      <c r="N17" s="60">
        <v>50782</v>
      </c>
    </row>
    <row r="18" spans="1:14" ht="15.6" customHeight="1">
      <c r="A18" s="321"/>
      <c r="B18" s="264" t="s">
        <v>10</v>
      </c>
      <c r="C18" s="60">
        <v>3462</v>
      </c>
      <c r="D18" s="60">
        <v>4379</v>
      </c>
      <c r="E18" s="60">
        <v>4882</v>
      </c>
      <c r="F18" s="60">
        <v>5220</v>
      </c>
      <c r="G18" s="60">
        <v>5943</v>
      </c>
      <c r="H18" s="60">
        <v>7549</v>
      </c>
      <c r="I18" s="60">
        <v>9073</v>
      </c>
      <c r="J18" s="60">
        <v>11639</v>
      </c>
      <c r="K18" s="60">
        <v>13222</v>
      </c>
      <c r="L18" s="60">
        <v>15127</v>
      </c>
      <c r="M18" s="60">
        <v>15872</v>
      </c>
      <c r="N18" s="60">
        <v>19513</v>
      </c>
    </row>
    <row r="19" spans="1:14" ht="15.6" customHeight="1">
      <c r="A19" s="321"/>
      <c r="B19" s="264" t="s">
        <v>11</v>
      </c>
      <c r="C19" s="60">
        <v>5625</v>
      </c>
      <c r="D19" s="60">
        <v>6979</v>
      </c>
      <c r="E19" s="60">
        <v>7732</v>
      </c>
      <c r="F19" s="60">
        <v>9070</v>
      </c>
      <c r="G19" s="60">
        <v>5358</v>
      </c>
      <c r="H19" s="60">
        <v>3351</v>
      </c>
      <c r="I19" s="60">
        <v>3094</v>
      </c>
      <c r="J19" s="60">
        <v>3108</v>
      </c>
      <c r="K19" s="60">
        <v>3837</v>
      </c>
      <c r="L19" s="60">
        <v>4437</v>
      </c>
      <c r="M19" s="60">
        <v>4700</v>
      </c>
      <c r="N19" s="60">
        <v>6738</v>
      </c>
    </row>
    <row r="20" spans="1:14" ht="15.6" customHeight="1">
      <c r="A20" s="321"/>
      <c r="B20" s="264" t="s">
        <v>12</v>
      </c>
      <c r="C20" s="60">
        <v>8696</v>
      </c>
      <c r="D20" s="60">
        <v>10873</v>
      </c>
      <c r="E20" s="60">
        <v>12016</v>
      </c>
      <c r="F20" s="60">
        <v>13123</v>
      </c>
      <c r="G20" s="60">
        <v>15537</v>
      </c>
      <c r="H20" s="60">
        <v>20655</v>
      </c>
      <c r="I20" s="60">
        <v>24725</v>
      </c>
      <c r="J20" s="60">
        <v>32541</v>
      </c>
      <c r="K20" s="60">
        <v>39619</v>
      </c>
      <c r="L20" s="60">
        <v>47913</v>
      </c>
      <c r="M20" s="60">
        <v>52589</v>
      </c>
      <c r="N20" s="60">
        <v>70527</v>
      </c>
    </row>
    <row r="21" spans="1:14" ht="15.6" customHeight="1">
      <c r="A21" s="321"/>
      <c r="B21" s="264" t="s">
        <v>13</v>
      </c>
      <c r="C21" s="60">
        <v>3975</v>
      </c>
      <c r="D21" s="60">
        <v>4935</v>
      </c>
      <c r="E21" s="60">
        <v>5478</v>
      </c>
      <c r="F21" s="60">
        <v>5704</v>
      </c>
      <c r="G21" s="60">
        <v>6419</v>
      </c>
      <c r="H21" s="60">
        <v>8396</v>
      </c>
      <c r="I21" s="60">
        <v>9976</v>
      </c>
      <c r="J21" s="60">
        <v>12799</v>
      </c>
      <c r="K21" s="60">
        <v>14839</v>
      </c>
      <c r="L21" s="60">
        <v>17264</v>
      </c>
      <c r="M21" s="60">
        <v>18262</v>
      </c>
      <c r="N21" s="60">
        <v>24269</v>
      </c>
    </row>
    <row r="22" spans="1:14" ht="15.6" customHeight="1">
      <c r="A22" s="321"/>
      <c r="B22" s="264" t="s">
        <v>14</v>
      </c>
      <c r="C22" s="60">
        <v>7890</v>
      </c>
      <c r="D22" s="60">
        <v>10034</v>
      </c>
      <c r="E22" s="60">
        <v>11708</v>
      </c>
      <c r="F22" s="60">
        <v>11828</v>
      </c>
      <c r="G22" s="60">
        <v>13956</v>
      </c>
      <c r="H22" s="60">
        <v>18221</v>
      </c>
      <c r="I22" s="60">
        <v>21667</v>
      </c>
      <c r="J22" s="60">
        <v>27619</v>
      </c>
      <c r="K22" s="60">
        <v>35080</v>
      </c>
      <c r="L22" s="60">
        <v>41487</v>
      </c>
      <c r="M22" s="60">
        <v>45554</v>
      </c>
      <c r="N22" s="60">
        <v>59574</v>
      </c>
    </row>
    <row r="23" spans="1:14" ht="15.6" customHeight="1">
      <c r="A23" s="321"/>
      <c r="B23" s="264" t="s">
        <v>15</v>
      </c>
      <c r="C23" s="60">
        <v>5266</v>
      </c>
      <c r="D23" s="60">
        <v>6521</v>
      </c>
      <c r="E23" s="60">
        <v>7217</v>
      </c>
      <c r="F23" s="60">
        <v>7427</v>
      </c>
      <c r="G23" s="60">
        <v>8396</v>
      </c>
      <c r="H23" s="60">
        <v>10837</v>
      </c>
      <c r="I23" s="60">
        <v>12483</v>
      </c>
      <c r="J23" s="60">
        <v>15530</v>
      </c>
      <c r="K23" s="60">
        <v>19263</v>
      </c>
      <c r="L23" s="60">
        <v>22915</v>
      </c>
      <c r="M23" s="60">
        <v>24675</v>
      </c>
      <c r="N23" s="60">
        <v>33051</v>
      </c>
    </row>
    <row r="24" spans="1:14" ht="15.6" customHeight="1">
      <c r="A24" s="321"/>
      <c r="B24" s="264" t="s">
        <v>16</v>
      </c>
      <c r="C24" s="60">
        <v>4163</v>
      </c>
      <c r="D24" s="60">
        <v>5316</v>
      </c>
      <c r="E24" s="60">
        <v>5918</v>
      </c>
      <c r="F24" s="60">
        <v>6296</v>
      </c>
      <c r="G24" s="60">
        <v>7285</v>
      </c>
      <c r="H24" s="60">
        <v>9396</v>
      </c>
      <c r="I24" s="60">
        <v>11027</v>
      </c>
      <c r="J24" s="60">
        <v>13951</v>
      </c>
      <c r="K24" s="60">
        <v>16485</v>
      </c>
      <c r="L24" s="60">
        <v>18885</v>
      </c>
      <c r="M24" s="60">
        <v>19781</v>
      </c>
      <c r="N24" s="60">
        <v>25293</v>
      </c>
    </row>
    <row r="25" spans="1:14" ht="15.6" customHeight="1">
      <c r="A25" s="321"/>
      <c r="B25" s="264" t="s">
        <v>17</v>
      </c>
      <c r="C25" s="60">
        <v>4466</v>
      </c>
      <c r="D25" s="60">
        <v>5416</v>
      </c>
      <c r="E25" s="60">
        <v>6025</v>
      </c>
      <c r="F25" s="60">
        <v>6486</v>
      </c>
      <c r="G25" s="60">
        <v>7414</v>
      </c>
      <c r="H25" s="60">
        <v>10255</v>
      </c>
      <c r="I25" s="60">
        <v>11858</v>
      </c>
      <c r="J25" s="60">
        <v>14797</v>
      </c>
      <c r="K25" s="60">
        <v>17306</v>
      </c>
      <c r="L25" s="60">
        <v>20109</v>
      </c>
      <c r="M25" s="60">
        <v>21138</v>
      </c>
      <c r="N25" s="60">
        <v>27482</v>
      </c>
    </row>
    <row r="26" spans="1:14" ht="15.6" customHeight="1">
      <c r="A26" s="321"/>
      <c r="B26" s="264" t="s">
        <v>18</v>
      </c>
      <c r="C26" s="60">
        <v>3739</v>
      </c>
      <c r="D26" s="60">
        <v>4665</v>
      </c>
      <c r="E26" s="60">
        <v>5192</v>
      </c>
      <c r="F26" s="60">
        <v>5267</v>
      </c>
      <c r="G26" s="60">
        <v>5784</v>
      </c>
      <c r="H26" s="60">
        <v>7683</v>
      </c>
      <c r="I26" s="60">
        <v>8922</v>
      </c>
      <c r="J26" s="60">
        <v>11148</v>
      </c>
      <c r="K26" s="60">
        <v>13107</v>
      </c>
      <c r="L26" s="60">
        <v>14997</v>
      </c>
      <c r="M26" s="60">
        <v>15965</v>
      </c>
      <c r="N26" s="60">
        <v>20846</v>
      </c>
    </row>
    <row r="27" spans="1:14" ht="15.6" customHeight="1">
      <c r="A27" s="321"/>
      <c r="B27" s="264" t="s">
        <v>19</v>
      </c>
      <c r="C27" s="60">
        <v>11189</v>
      </c>
      <c r="D27" s="60">
        <v>13770</v>
      </c>
      <c r="E27" s="60">
        <v>15314</v>
      </c>
      <c r="F27" s="60">
        <v>16218</v>
      </c>
      <c r="G27" s="60">
        <v>18193</v>
      </c>
      <c r="H27" s="60">
        <v>25093</v>
      </c>
      <c r="I27" s="60">
        <v>28455</v>
      </c>
      <c r="J27" s="60">
        <v>34706</v>
      </c>
      <c r="K27" s="60">
        <v>41142</v>
      </c>
      <c r="L27" s="60">
        <v>47938</v>
      </c>
      <c r="M27" s="60">
        <v>52162</v>
      </c>
      <c r="N27" s="60">
        <v>72298</v>
      </c>
    </row>
    <row r="28" spans="1:14" ht="15.6" customHeight="1">
      <c r="A28" s="321"/>
      <c r="B28" s="264" t="s">
        <v>20</v>
      </c>
      <c r="C28" s="60">
        <v>4198</v>
      </c>
      <c r="D28" s="60">
        <v>5270</v>
      </c>
      <c r="E28" s="60">
        <v>5836</v>
      </c>
      <c r="F28" s="60">
        <v>6312</v>
      </c>
      <c r="G28" s="60">
        <v>7079</v>
      </c>
      <c r="H28" s="60">
        <v>9388</v>
      </c>
      <c r="I28" s="60">
        <v>10773</v>
      </c>
      <c r="J28" s="60">
        <v>13282</v>
      </c>
      <c r="K28" s="60">
        <v>15128</v>
      </c>
      <c r="L28" s="60">
        <v>17335</v>
      </c>
      <c r="M28" s="60">
        <v>18319</v>
      </c>
      <c r="N28" s="60">
        <v>23800</v>
      </c>
    </row>
    <row r="29" spans="1:14" ht="15.6" customHeight="1">
      <c r="A29" s="321"/>
      <c r="B29" s="264" t="s">
        <v>21</v>
      </c>
      <c r="C29" s="60">
        <v>5586</v>
      </c>
      <c r="D29" s="60">
        <v>6916</v>
      </c>
      <c r="E29" s="60">
        <v>7749</v>
      </c>
      <c r="F29" s="60">
        <v>8148</v>
      </c>
      <c r="G29" s="60">
        <v>9464</v>
      </c>
      <c r="H29" s="60">
        <v>13032</v>
      </c>
      <c r="I29" s="60">
        <v>14690</v>
      </c>
      <c r="J29" s="60">
        <v>17849</v>
      </c>
      <c r="K29" s="60">
        <v>19781</v>
      </c>
      <c r="L29" s="60">
        <v>22692</v>
      </c>
      <c r="M29" s="60">
        <v>23945</v>
      </c>
      <c r="N29" s="60">
        <v>29966</v>
      </c>
    </row>
    <row r="30" spans="1:14" ht="15.6" customHeight="1">
      <c r="A30" s="321"/>
      <c r="B30" s="264" t="s">
        <v>22</v>
      </c>
      <c r="C30" s="60">
        <v>4006</v>
      </c>
      <c r="D30" s="60">
        <v>5021</v>
      </c>
      <c r="E30" s="60">
        <v>5525</v>
      </c>
      <c r="F30" s="60">
        <v>5296</v>
      </c>
      <c r="G30" s="60">
        <v>5783</v>
      </c>
      <c r="H30" s="60">
        <v>7402</v>
      </c>
      <c r="I30" s="60">
        <v>8840</v>
      </c>
      <c r="J30" s="60">
        <v>11337</v>
      </c>
      <c r="K30" s="60">
        <v>13771</v>
      </c>
      <c r="L30" s="60">
        <v>16122</v>
      </c>
      <c r="M30" s="60">
        <v>17982</v>
      </c>
      <c r="N30" s="60">
        <v>25154</v>
      </c>
    </row>
    <row r="31" spans="1:14" ht="15.6" customHeight="1">
      <c r="A31" s="321"/>
      <c r="B31" s="264" t="s">
        <v>23</v>
      </c>
      <c r="C31" s="60">
        <v>3252</v>
      </c>
      <c r="D31" s="60">
        <v>3936</v>
      </c>
      <c r="E31" s="60">
        <v>4336</v>
      </c>
      <c r="F31" s="60">
        <v>4794</v>
      </c>
      <c r="G31" s="60">
        <v>5421</v>
      </c>
      <c r="H31" s="60">
        <v>7217</v>
      </c>
      <c r="I31" s="60">
        <v>8471</v>
      </c>
      <c r="J31" s="60">
        <v>10631</v>
      </c>
      <c r="K31" s="60">
        <v>12561</v>
      </c>
      <c r="L31" s="60">
        <v>14659</v>
      </c>
      <c r="M31" s="60">
        <v>15505</v>
      </c>
      <c r="N31" s="60">
        <v>18672</v>
      </c>
    </row>
    <row r="32" spans="1:14" ht="15.6" customHeight="1">
      <c r="A32" s="321"/>
      <c r="B32" s="264" t="s">
        <v>24</v>
      </c>
      <c r="C32" s="60">
        <v>3851</v>
      </c>
      <c r="D32" s="60">
        <v>4823</v>
      </c>
      <c r="E32" s="60">
        <v>5349</v>
      </c>
      <c r="F32" s="60">
        <v>5382</v>
      </c>
      <c r="G32" s="60">
        <v>6024</v>
      </c>
      <c r="H32" s="60">
        <v>7810</v>
      </c>
      <c r="I32" s="60">
        <v>8934</v>
      </c>
      <c r="J32" s="60">
        <v>10928</v>
      </c>
      <c r="K32" s="60">
        <v>12779</v>
      </c>
      <c r="L32" s="60">
        <v>14853</v>
      </c>
      <c r="M32" s="60">
        <v>15535</v>
      </c>
      <c r="N32" s="60">
        <v>18895</v>
      </c>
    </row>
    <row r="33" spans="1:14" ht="15.6" customHeight="1">
      <c r="A33" s="321"/>
      <c r="B33" s="264" t="s">
        <v>25</v>
      </c>
      <c r="C33" s="60">
        <v>9599</v>
      </c>
      <c r="D33" s="60">
        <v>12256</v>
      </c>
      <c r="E33" s="60">
        <v>13887</v>
      </c>
      <c r="F33" s="60">
        <v>16202</v>
      </c>
      <c r="G33" s="60">
        <v>18515</v>
      </c>
      <c r="H33" s="60">
        <v>27595</v>
      </c>
      <c r="I33" s="60">
        <v>34193</v>
      </c>
      <c r="J33" s="60">
        <v>46038</v>
      </c>
      <c r="K33" s="60">
        <v>59089</v>
      </c>
      <c r="L33" s="60">
        <v>72868</v>
      </c>
      <c r="M33" s="60">
        <v>89785</v>
      </c>
      <c r="N33" s="60">
        <v>126508</v>
      </c>
    </row>
    <row r="34" spans="1:14" ht="15.6" customHeight="1">
      <c r="A34" s="321"/>
      <c r="B34" s="264" t="s">
        <v>26</v>
      </c>
      <c r="C34" s="60">
        <v>671</v>
      </c>
      <c r="D34" s="60">
        <v>812</v>
      </c>
      <c r="E34" s="60">
        <v>921</v>
      </c>
      <c r="F34" s="60">
        <v>937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7">
    <mergeCell ref="N3:N4"/>
    <mergeCell ref="M2:N2"/>
    <mergeCell ref="K3:K4"/>
    <mergeCell ref="B1:M1"/>
    <mergeCell ref="J3:J4"/>
    <mergeCell ref="B2:J2"/>
    <mergeCell ref="I3:I4"/>
    <mergeCell ref="H3:H4"/>
    <mergeCell ref="G3:G4"/>
    <mergeCell ref="L3:L4"/>
    <mergeCell ref="M3:M4"/>
    <mergeCell ref="A1:A34"/>
    <mergeCell ref="F3:F4"/>
    <mergeCell ref="B3:B4"/>
    <mergeCell ref="E3:E4"/>
    <mergeCell ref="D3:D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8"/>
  <dimension ref="A1:N34"/>
  <sheetViews>
    <sheetView zoomScaleNormal="100" zoomScaleSheetLayoutView="100" workbookViewId="0">
      <selection activeCell="B2" sqref="B2:J2"/>
    </sheetView>
  </sheetViews>
  <sheetFormatPr defaultColWidth="9.140625" defaultRowHeight="12.75"/>
  <cols>
    <col min="1" max="1" width="4.85546875" style="50" customWidth="1"/>
    <col min="2" max="2" width="18" style="40" customWidth="1"/>
    <col min="3" max="3" width="8.28515625" style="40" customWidth="1"/>
    <col min="4" max="4" width="8.140625" style="40" customWidth="1"/>
    <col min="5" max="13" width="8.85546875" style="40" customWidth="1"/>
    <col min="14" max="24" width="9.7109375" style="40" customWidth="1"/>
    <col min="25" max="16384" width="9.140625" style="40"/>
  </cols>
  <sheetData>
    <row r="1" spans="1:14" ht="16.899999999999999" customHeight="1">
      <c r="A1" s="321">
        <v>17</v>
      </c>
      <c r="B1" s="325" t="s">
        <v>332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271"/>
      <c r="L2" s="271"/>
      <c r="M2" s="324" t="s">
        <v>72</v>
      </c>
      <c r="N2" s="324"/>
    </row>
    <row r="3" spans="1:14" s="49" customFormat="1">
      <c r="A3" s="321"/>
      <c r="B3" s="330"/>
      <c r="C3" s="326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27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>
      <c r="A5" s="321"/>
      <c r="B5" s="99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F6" si="0">SUM(C8:C34)</f>
        <v>67856</v>
      </c>
      <c r="D6" s="237">
        <f t="shared" si="0"/>
        <v>68004</v>
      </c>
      <c r="E6" s="237">
        <f t="shared" si="0"/>
        <v>80769</v>
      </c>
      <c r="F6" s="237">
        <f t="shared" si="0"/>
        <v>87952</v>
      </c>
      <c r="G6" s="237">
        <f>SUM(G8:G34)</f>
        <v>85114</v>
      </c>
      <c r="H6" s="237">
        <f>SUM(H8:H34)</f>
        <v>80035</v>
      </c>
      <c r="I6" s="237">
        <f>SUM(I8:I34)</f>
        <v>75452</v>
      </c>
      <c r="J6" s="237">
        <f>SUM(J8:J34)</f>
        <v>78673</v>
      </c>
      <c r="K6" s="237">
        <f>SUM(K8:K34)</f>
        <v>91164</v>
      </c>
      <c r="L6" s="237">
        <f t="shared" ref="L6:N6" si="1">SUM(L8:L34)</f>
        <v>117003</v>
      </c>
      <c r="M6" s="237">
        <f t="shared" si="1"/>
        <v>104986</v>
      </c>
      <c r="N6" s="237">
        <f t="shared" si="1"/>
        <v>107241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7" customHeight="1">
      <c r="A8" s="321"/>
      <c r="B8" s="263" t="s">
        <v>271</v>
      </c>
      <c r="C8" s="60">
        <v>2308</v>
      </c>
      <c r="D8" s="60">
        <v>2286</v>
      </c>
      <c r="E8" s="60">
        <v>2363</v>
      </c>
      <c r="F8" s="60">
        <v>2389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1958</v>
      </c>
      <c r="D9" s="60">
        <v>1891</v>
      </c>
      <c r="E9" s="60">
        <v>2143</v>
      </c>
      <c r="F9" s="60">
        <v>2119</v>
      </c>
      <c r="G9" s="60">
        <v>2279</v>
      </c>
      <c r="H9" s="60">
        <v>2492</v>
      </c>
      <c r="I9" s="60">
        <v>2447</v>
      </c>
      <c r="J9" s="60">
        <v>2916</v>
      </c>
      <c r="K9" s="60">
        <v>3593</v>
      </c>
      <c r="L9" s="60">
        <v>4407</v>
      </c>
      <c r="M9" s="60">
        <v>4481</v>
      </c>
      <c r="N9" s="60">
        <v>4846</v>
      </c>
    </row>
    <row r="10" spans="1:14" ht="15.6" customHeight="1">
      <c r="A10" s="321"/>
      <c r="B10" s="264" t="s">
        <v>2</v>
      </c>
      <c r="C10" s="60">
        <v>1013</v>
      </c>
      <c r="D10" s="60">
        <v>981</v>
      </c>
      <c r="E10" s="60">
        <v>1015</v>
      </c>
      <c r="F10" s="60">
        <v>998</v>
      </c>
      <c r="G10" s="60">
        <v>1080</v>
      </c>
      <c r="H10" s="60">
        <v>1070</v>
      </c>
      <c r="I10" s="60">
        <v>1071</v>
      </c>
      <c r="J10" s="60">
        <v>1111</v>
      </c>
      <c r="K10" s="60">
        <v>1572</v>
      </c>
      <c r="L10" s="60">
        <v>2234</v>
      </c>
      <c r="M10" s="60">
        <v>1461</v>
      </c>
      <c r="N10" s="60">
        <v>1449</v>
      </c>
    </row>
    <row r="11" spans="1:14" ht="15.6" customHeight="1">
      <c r="A11" s="321"/>
      <c r="B11" s="264" t="s">
        <v>3</v>
      </c>
      <c r="C11" s="60">
        <v>5999</v>
      </c>
      <c r="D11" s="60">
        <v>5746</v>
      </c>
      <c r="E11" s="60">
        <v>7118</v>
      </c>
      <c r="F11" s="60">
        <v>7707</v>
      </c>
      <c r="G11" s="60">
        <v>8034</v>
      </c>
      <c r="H11" s="60">
        <v>7592</v>
      </c>
      <c r="I11" s="60">
        <v>7462</v>
      </c>
      <c r="J11" s="60">
        <v>7074</v>
      </c>
      <c r="K11" s="60">
        <v>7725</v>
      </c>
      <c r="L11" s="60">
        <v>10748</v>
      </c>
      <c r="M11" s="60">
        <v>8828</v>
      </c>
      <c r="N11" s="60">
        <v>8001</v>
      </c>
    </row>
    <row r="12" spans="1:14" ht="15.6" customHeight="1">
      <c r="A12" s="321"/>
      <c r="B12" s="264" t="s">
        <v>4</v>
      </c>
      <c r="C12" s="60">
        <v>6056</v>
      </c>
      <c r="D12" s="60">
        <v>6654</v>
      </c>
      <c r="E12" s="60">
        <v>8039</v>
      </c>
      <c r="F12" s="60">
        <v>8594</v>
      </c>
      <c r="G12" s="60">
        <v>5519</v>
      </c>
      <c r="H12" s="60">
        <v>3464</v>
      </c>
      <c r="I12" s="60">
        <v>3370</v>
      </c>
      <c r="J12" s="60">
        <v>3058</v>
      </c>
      <c r="K12" s="60">
        <v>4433</v>
      </c>
      <c r="L12" s="60">
        <v>6260</v>
      </c>
      <c r="M12" s="60">
        <v>4031</v>
      </c>
      <c r="N12" s="60">
        <v>3583</v>
      </c>
    </row>
    <row r="13" spans="1:14" ht="15.6" customHeight="1">
      <c r="A13" s="321"/>
      <c r="B13" s="264" t="s">
        <v>5</v>
      </c>
      <c r="C13" s="60">
        <v>1273</v>
      </c>
      <c r="D13" s="60">
        <v>1219</v>
      </c>
      <c r="E13" s="60">
        <v>1248</v>
      </c>
      <c r="F13" s="60">
        <v>1272</v>
      </c>
      <c r="G13" s="60">
        <v>1346</v>
      </c>
      <c r="H13" s="60">
        <v>1370</v>
      </c>
      <c r="I13" s="60">
        <v>1424</v>
      </c>
      <c r="J13" s="60">
        <v>1736</v>
      </c>
      <c r="K13" s="60">
        <v>2130</v>
      </c>
      <c r="L13" s="60">
        <v>2676</v>
      </c>
      <c r="M13" s="60">
        <v>2565</v>
      </c>
      <c r="N13" s="60">
        <v>2691</v>
      </c>
    </row>
    <row r="14" spans="1:14" ht="15.6" customHeight="1">
      <c r="A14" s="321"/>
      <c r="B14" s="264" t="s">
        <v>6</v>
      </c>
      <c r="C14" s="60">
        <v>869</v>
      </c>
      <c r="D14" s="60">
        <v>956</v>
      </c>
      <c r="E14" s="60">
        <v>800</v>
      </c>
      <c r="F14" s="60">
        <v>790</v>
      </c>
      <c r="G14" s="60">
        <v>815</v>
      </c>
      <c r="H14" s="60">
        <v>817</v>
      </c>
      <c r="I14" s="60">
        <v>804</v>
      </c>
      <c r="J14" s="60">
        <v>685</v>
      </c>
      <c r="K14" s="60">
        <v>846</v>
      </c>
      <c r="L14" s="60">
        <v>1127</v>
      </c>
      <c r="M14" s="60">
        <v>917</v>
      </c>
      <c r="N14" s="60">
        <v>876</v>
      </c>
    </row>
    <row r="15" spans="1:14" ht="15.6" customHeight="1">
      <c r="A15" s="321"/>
      <c r="B15" s="264" t="s">
        <v>7</v>
      </c>
      <c r="C15" s="60">
        <v>2764</v>
      </c>
      <c r="D15" s="60">
        <v>2728</v>
      </c>
      <c r="E15" s="60">
        <v>3144</v>
      </c>
      <c r="F15" s="60">
        <v>3370</v>
      </c>
      <c r="G15" s="60">
        <v>3415</v>
      </c>
      <c r="H15" s="60">
        <v>3411</v>
      </c>
      <c r="I15" s="60">
        <v>3282</v>
      </c>
      <c r="J15" s="60">
        <v>3254</v>
      </c>
      <c r="K15" s="60">
        <v>3932</v>
      </c>
      <c r="L15" s="60">
        <v>4708</v>
      </c>
      <c r="M15" s="60">
        <v>4231</v>
      </c>
      <c r="N15" s="60">
        <v>4039</v>
      </c>
    </row>
    <row r="16" spans="1:14" ht="15.6" customHeight="1">
      <c r="A16" s="321"/>
      <c r="B16" s="264" t="s">
        <v>8</v>
      </c>
      <c r="C16" s="60">
        <v>1258</v>
      </c>
      <c r="D16" s="60">
        <v>1183</v>
      </c>
      <c r="E16" s="60">
        <v>1176</v>
      </c>
      <c r="F16" s="60">
        <v>1221</v>
      </c>
      <c r="G16" s="60">
        <v>1257</v>
      </c>
      <c r="H16" s="60">
        <v>1238</v>
      </c>
      <c r="I16" s="60">
        <v>1219</v>
      </c>
      <c r="J16" s="60">
        <v>1200</v>
      </c>
      <c r="K16" s="60">
        <v>1316</v>
      </c>
      <c r="L16" s="60">
        <v>1768</v>
      </c>
      <c r="M16" s="60">
        <v>1501</v>
      </c>
      <c r="N16" s="60">
        <v>1428</v>
      </c>
    </row>
    <row r="17" spans="1:14" ht="15.6" customHeight="1">
      <c r="A17" s="321"/>
      <c r="B17" s="264" t="s">
        <v>9</v>
      </c>
      <c r="C17" s="60">
        <v>2781</v>
      </c>
      <c r="D17" s="60">
        <v>2217</v>
      </c>
      <c r="E17" s="60">
        <v>2628</v>
      </c>
      <c r="F17" s="60">
        <v>2701</v>
      </c>
      <c r="G17" s="60">
        <v>2635</v>
      </c>
      <c r="H17" s="60">
        <v>2629</v>
      </c>
      <c r="I17" s="60">
        <v>2252</v>
      </c>
      <c r="J17" s="60">
        <v>2258</v>
      </c>
      <c r="K17" s="60">
        <v>3402</v>
      </c>
      <c r="L17" s="60">
        <v>4001</v>
      </c>
      <c r="M17" s="60">
        <v>3696</v>
      </c>
      <c r="N17" s="60">
        <v>4523</v>
      </c>
    </row>
    <row r="18" spans="1:14" ht="15.6" customHeight="1">
      <c r="A18" s="321"/>
      <c r="B18" s="264" t="s">
        <v>10</v>
      </c>
      <c r="C18" s="60">
        <v>1431</v>
      </c>
      <c r="D18" s="60">
        <v>1319</v>
      </c>
      <c r="E18" s="60">
        <v>1508</v>
      </c>
      <c r="F18" s="60">
        <v>1578</v>
      </c>
      <c r="G18" s="60">
        <v>1626</v>
      </c>
      <c r="H18" s="60">
        <v>1801</v>
      </c>
      <c r="I18" s="60">
        <v>1999</v>
      </c>
      <c r="J18" s="60">
        <v>2244</v>
      </c>
      <c r="K18" s="60">
        <v>2382</v>
      </c>
      <c r="L18" s="60">
        <v>2945</v>
      </c>
      <c r="M18" s="60">
        <v>2773</v>
      </c>
      <c r="N18" s="60">
        <v>3006</v>
      </c>
    </row>
    <row r="19" spans="1:14" ht="15.6" customHeight="1">
      <c r="A19" s="321"/>
      <c r="B19" s="264" t="s">
        <v>11</v>
      </c>
      <c r="C19" s="60">
        <v>2355</v>
      </c>
      <c r="D19" s="60">
        <v>2647</v>
      </c>
      <c r="E19" s="60">
        <v>2979</v>
      </c>
      <c r="F19" s="60">
        <v>3073</v>
      </c>
      <c r="G19" s="60">
        <v>1507</v>
      </c>
      <c r="H19" s="60">
        <v>1118</v>
      </c>
      <c r="I19" s="60">
        <v>1193</v>
      </c>
      <c r="J19" s="60">
        <v>1084</v>
      </c>
      <c r="K19" s="60">
        <v>1193</v>
      </c>
      <c r="L19" s="60">
        <v>1609</v>
      </c>
      <c r="M19" s="60">
        <v>1516</v>
      </c>
      <c r="N19" s="60">
        <v>1553</v>
      </c>
    </row>
    <row r="20" spans="1:14" ht="15.6" customHeight="1">
      <c r="A20" s="321"/>
      <c r="B20" s="264" t="s">
        <v>12</v>
      </c>
      <c r="C20" s="60">
        <v>3131</v>
      </c>
      <c r="D20" s="60">
        <v>2931</v>
      </c>
      <c r="E20" s="60">
        <v>3343</v>
      </c>
      <c r="F20" s="60">
        <v>3496</v>
      </c>
      <c r="G20" s="60">
        <v>3676</v>
      </c>
      <c r="H20" s="60">
        <v>3672</v>
      </c>
      <c r="I20" s="60">
        <v>3707</v>
      </c>
      <c r="J20" s="60">
        <v>3791</v>
      </c>
      <c r="K20" s="60">
        <v>4144</v>
      </c>
      <c r="L20" s="60">
        <v>5687</v>
      </c>
      <c r="M20" s="60">
        <v>4675</v>
      </c>
      <c r="N20" s="60">
        <v>4840</v>
      </c>
    </row>
    <row r="21" spans="1:14" ht="15.6" customHeight="1">
      <c r="A21" s="321"/>
      <c r="B21" s="264" t="s">
        <v>13</v>
      </c>
      <c r="C21" s="60">
        <v>1717</v>
      </c>
      <c r="D21" s="60">
        <v>1585</v>
      </c>
      <c r="E21" s="60">
        <v>1800</v>
      </c>
      <c r="F21" s="60">
        <v>1845</v>
      </c>
      <c r="G21" s="60">
        <v>1894</v>
      </c>
      <c r="H21" s="60">
        <v>1858</v>
      </c>
      <c r="I21" s="60">
        <v>1718</v>
      </c>
      <c r="J21" s="60">
        <v>1750</v>
      </c>
      <c r="K21" s="60">
        <v>2031</v>
      </c>
      <c r="L21" s="60">
        <v>2807</v>
      </c>
      <c r="M21" s="60">
        <v>2465</v>
      </c>
      <c r="N21" s="60">
        <v>2558</v>
      </c>
    </row>
    <row r="22" spans="1:14" ht="15.6" customHeight="1">
      <c r="A22" s="321"/>
      <c r="B22" s="264" t="s">
        <v>14</v>
      </c>
      <c r="C22" s="60">
        <v>3296</v>
      </c>
      <c r="D22" s="60">
        <v>3219</v>
      </c>
      <c r="E22" s="60">
        <v>3691</v>
      </c>
      <c r="F22" s="60">
        <v>3956</v>
      </c>
      <c r="G22" s="60">
        <v>4139</v>
      </c>
      <c r="H22" s="60">
        <v>3756</v>
      </c>
      <c r="I22" s="60">
        <v>3675</v>
      </c>
      <c r="J22" s="60">
        <v>3804</v>
      </c>
      <c r="K22" s="60">
        <v>4254</v>
      </c>
      <c r="L22" s="60">
        <v>5515</v>
      </c>
      <c r="M22" s="60">
        <v>4831</v>
      </c>
      <c r="N22" s="60">
        <v>5102</v>
      </c>
    </row>
    <row r="23" spans="1:14" ht="15.6" customHeight="1">
      <c r="A23" s="321"/>
      <c r="B23" s="264" t="s">
        <v>15</v>
      </c>
      <c r="C23" s="60">
        <v>2267</v>
      </c>
      <c r="D23" s="60">
        <v>2495</v>
      </c>
      <c r="E23" s="60">
        <v>2881</v>
      </c>
      <c r="F23" s="60">
        <v>2934</v>
      </c>
      <c r="G23" s="60">
        <v>3041</v>
      </c>
      <c r="H23" s="60">
        <v>3394</v>
      </c>
      <c r="I23" s="60">
        <v>4335</v>
      </c>
      <c r="J23" s="60">
        <v>4754</v>
      </c>
      <c r="K23" s="60">
        <v>5502</v>
      </c>
      <c r="L23" s="60">
        <v>6659</v>
      </c>
      <c r="M23" s="60">
        <v>5889</v>
      </c>
      <c r="N23" s="60">
        <v>6458</v>
      </c>
    </row>
    <row r="24" spans="1:14" ht="15.6" customHeight="1">
      <c r="A24" s="321"/>
      <c r="B24" s="264" t="s">
        <v>16</v>
      </c>
      <c r="C24" s="60">
        <v>1059</v>
      </c>
      <c r="D24" s="60">
        <v>1073</v>
      </c>
      <c r="E24" s="60">
        <v>1100</v>
      </c>
      <c r="F24" s="60">
        <v>1094</v>
      </c>
      <c r="G24" s="60">
        <v>1128</v>
      </c>
      <c r="H24" s="60">
        <v>1087</v>
      </c>
      <c r="I24" s="60">
        <v>1133</v>
      </c>
      <c r="J24" s="60">
        <v>1203</v>
      </c>
      <c r="K24" s="60">
        <v>1426</v>
      </c>
      <c r="L24" s="60">
        <v>1737</v>
      </c>
      <c r="M24" s="60">
        <v>1603</v>
      </c>
      <c r="N24" s="60">
        <v>1594</v>
      </c>
    </row>
    <row r="25" spans="1:14" ht="15.6" customHeight="1">
      <c r="A25" s="321"/>
      <c r="B25" s="264" t="s">
        <v>17</v>
      </c>
      <c r="C25" s="60">
        <v>1276</v>
      </c>
      <c r="D25" s="60">
        <v>1327</v>
      </c>
      <c r="E25" s="60">
        <v>1580</v>
      </c>
      <c r="F25" s="60">
        <v>1618</v>
      </c>
      <c r="G25" s="60">
        <v>1667</v>
      </c>
      <c r="H25" s="60">
        <v>1840</v>
      </c>
      <c r="I25" s="60">
        <v>1943</v>
      </c>
      <c r="J25" s="60">
        <v>2547</v>
      </c>
      <c r="K25" s="60">
        <v>2663</v>
      </c>
      <c r="L25" s="60">
        <v>3108</v>
      </c>
      <c r="M25" s="60">
        <v>3154</v>
      </c>
      <c r="N25" s="60">
        <v>3402</v>
      </c>
    </row>
    <row r="26" spans="1:14" ht="15.6" customHeight="1">
      <c r="A26" s="321"/>
      <c r="B26" s="264" t="s">
        <v>18</v>
      </c>
      <c r="C26" s="60">
        <v>1075</v>
      </c>
      <c r="D26" s="60">
        <v>1026</v>
      </c>
      <c r="E26" s="60">
        <v>1039</v>
      </c>
      <c r="F26" s="60">
        <v>1122</v>
      </c>
      <c r="G26" s="60">
        <v>1177</v>
      </c>
      <c r="H26" s="60">
        <v>1244</v>
      </c>
      <c r="I26" s="60">
        <v>1072</v>
      </c>
      <c r="J26" s="60">
        <v>1323</v>
      </c>
      <c r="K26" s="60">
        <v>1434</v>
      </c>
      <c r="L26" s="60">
        <v>1860</v>
      </c>
      <c r="M26" s="60">
        <v>1780</v>
      </c>
      <c r="N26" s="60">
        <v>1919</v>
      </c>
    </row>
    <row r="27" spans="1:14" ht="15.6" customHeight="1">
      <c r="A27" s="321"/>
      <c r="B27" s="264" t="s">
        <v>19</v>
      </c>
      <c r="C27" s="60">
        <v>3825</v>
      </c>
      <c r="D27" s="60">
        <v>3840</v>
      </c>
      <c r="E27" s="60">
        <v>4399</v>
      </c>
      <c r="F27" s="60">
        <v>4744</v>
      </c>
      <c r="G27" s="60">
        <v>4570</v>
      </c>
      <c r="H27" s="60">
        <v>4363</v>
      </c>
      <c r="I27" s="60">
        <v>4281</v>
      </c>
      <c r="J27" s="60">
        <v>5475</v>
      </c>
      <c r="K27" s="60">
        <v>6859</v>
      </c>
      <c r="L27" s="60">
        <v>8771</v>
      </c>
      <c r="M27" s="60">
        <v>9191</v>
      </c>
      <c r="N27" s="60">
        <v>8374</v>
      </c>
    </row>
    <row r="28" spans="1:14" ht="15.6" customHeight="1">
      <c r="A28" s="321"/>
      <c r="B28" s="264" t="s">
        <v>20</v>
      </c>
      <c r="C28" s="60">
        <v>1256</v>
      </c>
      <c r="D28" s="60">
        <v>1254</v>
      </c>
      <c r="E28" s="60">
        <v>1261</v>
      </c>
      <c r="F28" s="60">
        <v>1290</v>
      </c>
      <c r="G28" s="60">
        <v>1334</v>
      </c>
      <c r="H28" s="60">
        <v>1366</v>
      </c>
      <c r="I28" s="60">
        <v>1391</v>
      </c>
      <c r="J28" s="60">
        <v>1491</v>
      </c>
      <c r="K28" s="60">
        <v>1582</v>
      </c>
      <c r="L28" s="60">
        <v>1899</v>
      </c>
      <c r="M28" s="60">
        <v>1927</v>
      </c>
      <c r="N28" s="60">
        <v>2112</v>
      </c>
    </row>
    <row r="29" spans="1:14" ht="15.6" customHeight="1">
      <c r="A29" s="321"/>
      <c r="B29" s="264" t="s">
        <v>21</v>
      </c>
      <c r="C29" s="60">
        <v>1466</v>
      </c>
      <c r="D29" s="60">
        <v>1461</v>
      </c>
      <c r="E29" s="60">
        <v>1638</v>
      </c>
      <c r="F29" s="60">
        <v>1773</v>
      </c>
      <c r="G29" s="60">
        <v>1813</v>
      </c>
      <c r="H29" s="60">
        <v>1975</v>
      </c>
      <c r="I29" s="60">
        <v>2180</v>
      </c>
      <c r="J29" s="60">
        <v>2386</v>
      </c>
      <c r="K29" s="60">
        <v>3025</v>
      </c>
      <c r="L29" s="60">
        <v>3333</v>
      </c>
      <c r="M29" s="60">
        <v>3185</v>
      </c>
      <c r="N29" s="60">
        <v>3491</v>
      </c>
    </row>
    <row r="30" spans="1:14" ht="15.6" customHeight="1">
      <c r="A30" s="321"/>
      <c r="B30" s="264" t="s">
        <v>22</v>
      </c>
      <c r="C30" s="60">
        <v>1918</v>
      </c>
      <c r="D30" s="60">
        <v>1784</v>
      </c>
      <c r="E30" s="60">
        <v>1744</v>
      </c>
      <c r="F30" s="60">
        <v>2179</v>
      </c>
      <c r="G30" s="60">
        <v>2178</v>
      </c>
      <c r="H30" s="60">
        <v>2573</v>
      </c>
      <c r="I30" s="60">
        <v>3004</v>
      </c>
      <c r="J30" s="60">
        <v>3576</v>
      </c>
      <c r="K30" s="60">
        <v>4077</v>
      </c>
      <c r="L30" s="60">
        <v>4739</v>
      </c>
      <c r="M30" s="60">
        <v>4419</v>
      </c>
      <c r="N30" s="60">
        <v>4958</v>
      </c>
    </row>
    <row r="31" spans="1:14" ht="15.6" customHeight="1">
      <c r="A31" s="321"/>
      <c r="B31" s="264" t="s">
        <v>23</v>
      </c>
      <c r="C31" s="60">
        <v>837</v>
      </c>
      <c r="D31" s="60">
        <v>810</v>
      </c>
      <c r="E31" s="60">
        <v>746</v>
      </c>
      <c r="F31" s="60">
        <v>795</v>
      </c>
      <c r="G31" s="60">
        <v>849</v>
      </c>
      <c r="H31" s="60">
        <v>833</v>
      </c>
      <c r="I31" s="60">
        <v>825</v>
      </c>
      <c r="J31" s="60">
        <v>834</v>
      </c>
      <c r="K31" s="60">
        <v>830</v>
      </c>
      <c r="L31" s="60">
        <v>1173</v>
      </c>
      <c r="M31" s="60">
        <v>962</v>
      </c>
      <c r="N31" s="60">
        <v>949</v>
      </c>
    </row>
    <row r="32" spans="1:14" ht="15.6" customHeight="1">
      <c r="A32" s="321"/>
      <c r="B32" s="264" t="s">
        <v>24</v>
      </c>
      <c r="C32" s="60">
        <v>1254</v>
      </c>
      <c r="D32" s="60">
        <v>1340</v>
      </c>
      <c r="E32" s="60">
        <v>1500</v>
      </c>
      <c r="F32" s="60">
        <v>1642</v>
      </c>
      <c r="G32" s="60">
        <v>1714</v>
      </c>
      <c r="H32" s="60">
        <v>1817</v>
      </c>
      <c r="I32" s="60">
        <v>1797</v>
      </c>
      <c r="J32" s="60">
        <v>1931</v>
      </c>
      <c r="K32" s="60">
        <v>2082</v>
      </c>
      <c r="L32" s="60">
        <v>2545</v>
      </c>
      <c r="M32" s="60">
        <v>2402</v>
      </c>
      <c r="N32" s="60">
        <v>2541</v>
      </c>
    </row>
    <row r="33" spans="1:14" ht="15.6" customHeight="1">
      <c r="A33" s="321"/>
      <c r="B33" s="264" t="s">
        <v>25</v>
      </c>
      <c r="C33" s="60">
        <v>12925</v>
      </c>
      <c r="D33" s="60">
        <v>13512</v>
      </c>
      <c r="E33" s="60">
        <v>19207</v>
      </c>
      <c r="F33" s="60">
        <v>22922</v>
      </c>
      <c r="G33" s="60">
        <v>26421</v>
      </c>
      <c r="H33" s="60">
        <v>23255</v>
      </c>
      <c r="I33" s="60">
        <v>17868</v>
      </c>
      <c r="J33" s="60">
        <v>17188</v>
      </c>
      <c r="K33" s="60">
        <v>18731</v>
      </c>
      <c r="L33" s="60">
        <v>24687</v>
      </c>
      <c r="M33" s="60">
        <v>22503</v>
      </c>
      <c r="N33" s="60">
        <v>22948</v>
      </c>
    </row>
    <row r="34" spans="1:14" ht="15.6" customHeight="1">
      <c r="A34" s="321"/>
      <c r="B34" s="264" t="s">
        <v>26</v>
      </c>
      <c r="C34" s="60">
        <v>489</v>
      </c>
      <c r="D34" s="60">
        <v>520</v>
      </c>
      <c r="E34" s="60">
        <v>679</v>
      </c>
      <c r="F34" s="60">
        <v>730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7">
    <mergeCell ref="N3:N4"/>
    <mergeCell ref="M2:N2"/>
    <mergeCell ref="L3:L4"/>
    <mergeCell ref="K3:K4"/>
    <mergeCell ref="B1:M1"/>
    <mergeCell ref="J3:J4"/>
    <mergeCell ref="B2:J2"/>
    <mergeCell ref="I3:I4"/>
    <mergeCell ref="H3:H4"/>
    <mergeCell ref="G3:G4"/>
    <mergeCell ref="F3:F4"/>
    <mergeCell ref="M3:M4"/>
    <mergeCell ref="A1:A34"/>
    <mergeCell ref="E3:E4"/>
    <mergeCell ref="C3:C4"/>
    <mergeCell ref="D3:D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9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8" style="40" customWidth="1"/>
    <col min="3" max="3" width="8.28515625" style="40" customWidth="1"/>
    <col min="4" max="4" width="8.140625" style="40" customWidth="1"/>
    <col min="5" max="13" width="8.85546875" style="40" customWidth="1"/>
    <col min="14" max="16384" width="9.140625" style="40"/>
  </cols>
  <sheetData>
    <row r="1" spans="1:14" ht="16.899999999999999" customHeight="1">
      <c r="A1" s="321">
        <v>18</v>
      </c>
      <c r="B1" s="325" t="s">
        <v>52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4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  <c r="F5" s="47"/>
    </row>
    <row r="6" spans="1:14" ht="15.75" customHeight="1">
      <c r="A6" s="321"/>
      <c r="B6" s="49" t="s">
        <v>388</v>
      </c>
      <c r="C6" s="237">
        <f t="shared" ref="C6:J6" si="0">SUM(C8:C34)</f>
        <v>423741</v>
      </c>
      <c r="D6" s="237">
        <f t="shared" si="0"/>
        <v>469386</v>
      </c>
      <c r="E6" s="237">
        <f t="shared" si="0"/>
        <v>542781</v>
      </c>
      <c r="F6" s="237">
        <f t="shared" si="0"/>
        <v>586379</v>
      </c>
      <c r="G6" s="237">
        <f t="shared" si="0"/>
        <v>562325</v>
      </c>
      <c r="H6" s="237">
        <f t="shared" si="0"/>
        <v>658885</v>
      </c>
      <c r="I6" s="237">
        <f t="shared" si="0"/>
        <v>699340</v>
      </c>
      <c r="J6" s="237">
        <f t="shared" si="0"/>
        <v>886458</v>
      </c>
      <c r="K6" s="237">
        <f>SUM(K8:K34)</f>
        <v>1056134</v>
      </c>
      <c r="L6" s="237">
        <f t="shared" ref="L6:N6" si="1">SUM(L8:L34)</f>
        <v>1190252</v>
      </c>
      <c r="M6" s="237">
        <f t="shared" si="1"/>
        <v>1367577</v>
      </c>
      <c r="N6" s="237">
        <f t="shared" si="1"/>
        <v>1579707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7" customHeight="1">
      <c r="A8" s="321"/>
      <c r="B8" s="263" t="s">
        <v>271</v>
      </c>
      <c r="C8" s="60">
        <v>16201</v>
      </c>
      <c r="D8" s="60">
        <v>18729</v>
      </c>
      <c r="E8" s="60">
        <v>21211</v>
      </c>
      <c r="F8" s="60">
        <v>25011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13473</v>
      </c>
      <c r="D9" s="60">
        <v>15210</v>
      </c>
      <c r="E9" s="60">
        <v>17499</v>
      </c>
      <c r="F9" s="60">
        <v>18034</v>
      </c>
      <c r="G9" s="60">
        <v>18651</v>
      </c>
      <c r="H9" s="60">
        <v>22165</v>
      </c>
      <c r="I9" s="60">
        <v>24706</v>
      </c>
      <c r="J9" s="60">
        <v>31814</v>
      </c>
      <c r="K9" s="60">
        <v>36372</v>
      </c>
      <c r="L9" s="60">
        <v>38259</v>
      </c>
      <c r="M9" s="60">
        <v>42854</v>
      </c>
      <c r="N9" s="60">
        <v>48847</v>
      </c>
    </row>
    <row r="10" spans="1:14" ht="15.6" customHeight="1">
      <c r="A10" s="321"/>
      <c r="B10" s="264" t="s">
        <v>2</v>
      </c>
      <c r="C10" s="60">
        <v>8071</v>
      </c>
      <c r="D10" s="60">
        <v>9625</v>
      </c>
      <c r="E10" s="60">
        <v>11293</v>
      </c>
      <c r="F10" s="60">
        <v>11856</v>
      </c>
      <c r="G10" s="60">
        <v>11717</v>
      </c>
      <c r="H10" s="60">
        <v>13774</v>
      </c>
      <c r="I10" s="60">
        <v>15496</v>
      </c>
      <c r="J10" s="60">
        <v>19640</v>
      </c>
      <c r="K10" s="60">
        <v>22688</v>
      </c>
      <c r="L10" s="60">
        <v>24398</v>
      </c>
      <c r="M10" s="60">
        <v>27907</v>
      </c>
      <c r="N10" s="60">
        <v>32296</v>
      </c>
    </row>
    <row r="11" spans="1:14" ht="15.6" customHeight="1">
      <c r="A11" s="321"/>
      <c r="B11" s="264" t="s">
        <v>3</v>
      </c>
      <c r="C11" s="60">
        <v>31321</v>
      </c>
      <c r="D11" s="60">
        <v>34431</v>
      </c>
      <c r="E11" s="60">
        <v>39699</v>
      </c>
      <c r="F11" s="60">
        <v>42180</v>
      </c>
      <c r="G11" s="60">
        <v>46332</v>
      </c>
      <c r="H11" s="60">
        <v>56638</v>
      </c>
      <c r="I11" s="60">
        <v>56783</v>
      </c>
      <c r="J11" s="60">
        <v>70940</v>
      </c>
      <c r="K11" s="60">
        <v>89136</v>
      </c>
      <c r="L11" s="60">
        <v>102597</v>
      </c>
      <c r="M11" s="60">
        <v>117456</v>
      </c>
      <c r="N11" s="60">
        <v>135642</v>
      </c>
    </row>
    <row r="12" spans="1:14" ht="15.6" customHeight="1">
      <c r="A12" s="321"/>
      <c r="B12" s="264" t="s">
        <v>4</v>
      </c>
      <c r="C12" s="60">
        <v>44141</v>
      </c>
      <c r="D12" s="60">
        <v>48380</v>
      </c>
      <c r="E12" s="60">
        <v>55565</v>
      </c>
      <c r="F12" s="60">
        <v>58409</v>
      </c>
      <c r="G12" s="60">
        <v>56357</v>
      </c>
      <c r="H12" s="60">
        <v>52820</v>
      </c>
      <c r="I12" s="60">
        <v>41910</v>
      </c>
      <c r="J12" s="60">
        <v>50072</v>
      </c>
      <c r="K12" s="60">
        <v>64644</v>
      </c>
      <c r="L12" s="60">
        <v>72371</v>
      </c>
      <c r="M12" s="60">
        <v>80977</v>
      </c>
      <c r="N12" s="60">
        <v>90565</v>
      </c>
    </row>
    <row r="13" spans="1:14" ht="15.6" customHeight="1">
      <c r="A13" s="321"/>
      <c r="B13" s="264" t="s">
        <v>5</v>
      </c>
      <c r="C13" s="60">
        <v>11237</v>
      </c>
      <c r="D13" s="60">
        <v>12415</v>
      </c>
      <c r="E13" s="60">
        <v>14653</v>
      </c>
      <c r="F13" s="60">
        <v>15070</v>
      </c>
      <c r="G13" s="60">
        <v>15260</v>
      </c>
      <c r="H13" s="60">
        <v>18128</v>
      </c>
      <c r="I13" s="60">
        <v>20238</v>
      </c>
      <c r="J13" s="60">
        <v>25602</v>
      </c>
      <c r="K13" s="60">
        <v>29092</v>
      </c>
      <c r="L13" s="60">
        <v>31817</v>
      </c>
      <c r="M13" s="60">
        <v>35243</v>
      </c>
      <c r="N13" s="60">
        <v>40935</v>
      </c>
    </row>
    <row r="14" spans="1:14" ht="15.6" customHeight="1">
      <c r="A14" s="321"/>
      <c r="B14" s="264" t="s">
        <v>6</v>
      </c>
      <c r="C14" s="60">
        <v>8996</v>
      </c>
      <c r="D14" s="60">
        <v>10634</v>
      </c>
      <c r="E14" s="60">
        <v>12710</v>
      </c>
      <c r="F14" s="60">
        <v>13270</v>
      </c>
      <c r="G14" s="60">
        <v>12588</v>
      </c>
      <c r="H14" s="60">
        <v>14816</v>
      </c>
      <c r="I14" s="60">
        <v>16456</v>
      </c>
      <c r="J14" s="60">
        <v>20484</v>
      </c>
      <c r="K14" s="60">
        <v>23881</v>
      </c>
      <c r="L14" s="60">
        <v>25549</v>
      </c>
      <c r="M14" s="60">
        <v>30060</v>
      </c>
      <c r="N14" s="60">
        <v>33764</v>
      </c>
    </row>
    <row r="15" spans="1:14" ht="15.6" customHeight="1">
      <c r="A15" s="321"/>
      <c r="B15" s="264" t="s">
        <v>7</v>
      </c>
      <c r="C15" s="60">
        <v>16108</v>
      </c>
      <c r="D15" s="60">
        <v>17369</v>
      </c>
      <c r="E15" s="60">
        <v>19985</v>
      </c>
      <c r="F15" s="60">
        <v>22000</v>
      </c>
      <c r="G15" s="60">
        <v>23949</v>
      </c>
      <c r="H15" s="60">
        <v>26743</v>
      </c>
      <c r="I15" s="60">
        <v>30807</v>
      </c>
      <c r="J15" s="60">
        <v>38377</v>
      </c>
      <c r="K15" s="60">
        <v>45166</v>
      </c>
      <c r="L15" s="60">
        <v>51081</v>
      </c>
      <c r="M15" s="60">
        <v>57790</v>
      </c>
      <c r="N15" s="60">
        <v>66538</v>
      </c>
    </row>
    <row r="16" spans="1:14" ht="15.6" customHeight="1">
      <c r="A16" s="321"/>
      <c r="B16" s="264" t="s">
        <v>8</v>
      </c>
      <c r="C16" s="60">
        <v>11568</v>
      </c>
      <c r="D16" s="60">
        <v>13582</v>
      </c>
      <c r="E16" s="60">
        <v>16248</v>
      </c>
      <c r="F16" s="60">
        <v>16562</v>
      </c>
      <c r="G16" s="60">
        <v>15308</v>
      </c>
      <c r="H16" s="60">
        <v>18603</v>
      </c>
      <c r="I16" s="60">
        <v>21182</v>
      </c>
      <c r="J16" s="60">
        <v>27223</v>
      </c>
      <c r="K16" s="60">
        <v>31230</v>
      </c>
      <c r="L16" s="60">
        <v>33252</v>
      </c>
      <c r="M16" s="60">
        <v>38818</v>
      </c>
      <c r="N16" s="60">
        <v>43710</v>
      </c>
    </row>
    <row r="17" spans="1:14" ht="15.6" customHeight="1">
      <c r="A17" s="321"/>
      <c r="B17" s="264" t="s">
        <v>9</v>
      </c>
      <c r="C17" s="60">
        <v>16267</v>
      </c>
      <c r="D17" s="60">
        <v>17809</v>
      </c>
      <c r="E17" s="60">
        <v>19788</v>
      </c>
      <c r="F17" s="60">
        <v>21229</v>
      </c>
      <c r="G17" s="60">
        <v>22482</v>
      </c>
      <c r="H17" s="60">
        <v>26537</v>
      </c>
      <c r="I17" s="60">
        <v>28716</v>
      </c>
      <c r="J17" s="60">
        <v>36512</v>
      </c>
      <c r="K17" s="60">
        <v>45659</v>
      </c>
      <c r="L17" s="60">
        <v>51096</v>
      </c>
      <c r="M17" s="60">
        <v>57983</v>
      </c>
      <c r="N17" s="60">
        <v>67298</v>
      </c>
    </row>
    <row r="18" spans="1:14" ht="15.6" customHeight="1">
      <c r="A18" s="321"/>
      <c r="B18" s="264" t="s">
        <v>10</v>
      </c>
      <c r="C18" s="60">
        <v>8528</v>
      </c>
      <c r="D18" s="60">
        <v>9892</v>
      </c>
      <c r="E18" s="60">
        <v>11663</v>
      </c>
      <c r="F18" s="60">
        <v>11566</v>
      </c>
      <c r="G18" s="60">
        <v>11558</v>
      </c>
      <c r="H18" s="60">
        <v>13786</v>
      </c>
      <c r="I18" s="60">
        <v>15108</v>
      </c>
      <c r="J18" s="60">
        <v>19352</v>
      </c>
      <c r="K18" s="60">
        <v>21964</v>
      </c>
      <c r="L18" s="60">
        <v>23175</v>
      </c>
      <c r="M18" s="60">
        <v>26163</v>
      </c>
      <c r="N18" s="60">
        <v>30051</v>
      </c>
    </row>
    <row r="19" spans="1:14" ht="15.6" customHeight="1">
      <c r="A19" s="321"/>
      <c r="B19" s="264" t="s">
        <v>11</v>
      </c>
      <c r="C19" s="60">
        <v>22101</v>
      </c>
      <c r="D19" s="60">
        <v>23771</v>
      </c>
      <c r="E19" s="60">
        <v>26987</v>
      </c>
      <c r="F19" s="60">
        <v>29401</v>
      </c>
      <c r="G19" s="60">
        <v>25980</v>
      </c>
      <c r="H19" s="60">
        <v>23649</v>
      </c>
      <c r="I19" s="60">
        <v>16050</v>
      </c>
      <c r="J19" s="60">
        <v>19451</v>
      </c>
      <c r="K19" s="60">
        <v>24380</v>
      </c>
      <c r="L19" s="60">
        <v>26911</v>
      </c>
      <c r="M19" s="60">
        <v>30173</v>
      </c>
      <c r="N19" s="60">
        <v>34193</v>
      </c>
    </row>
    <row r="20" spans="1:14" ht="15.6" customHeight="1">
      <c r="A20" s="321"/>
      <c r="B20" s="264" t="s">
        <v>12</v>
      </c>
      <c r="C20" s="60">
        <v>22171</v>
      </c>
      <c r="D20" s="60">
        <v>25581</v>
      </c>
      <c r="E20" s="60">
        <v>29821</v>
      </c>
      <c r="F20" s="60">
        <v>30634</v>
      </c>
      <c r="G20" s="60">
        <v>30296</v>
      </c>
      <c r="H20" s="60">
        <v>36089</v>
      </c>
      <c r="I20" s="60">
        <v>39942</v>
      </c>
      <c r="J20" s="60">
        <v>51268</v>
      </c>
      <c r="K20" s="60">
        <v>61913</v>
      </c>
      <c r="L20" s="60">
        <v>66728</v>
      </c>
      <c r="M20" s="60">
        <v>76904</v>
      </c>
      <c r="N20" s="60">
        <v>87586</v>
      </c>
    </row>
    <row r="21" spans="1:14" ht="15.6" customHeight="1">
      <c r="A21" s="321"/>
      <c r="B21" s="264" t="s">
        <v>13</v>
      </c>
      <c r="C21" s="60">
        <v>10160</v>
      </c>
      <c r="D21" s="60">
        <v>11197</v>
      </c>
      <c r="E21" s="60">
        <v>13184</v>
      </c>
      <c r="F21" s="60">
        <v>13872</v>
      </c>
      <c r="G21" s="60">
        <v>13855</v>
      </c>
      <c r="H21" s="60">
        <v>16436</v>
      </c>
      <c r="I21" s="60">
        <v>18153</v>
      </c>
      <c r="J21" s="60">
        <v>22618</v>
      </c>
      <c r="K21" s="60">
        <v>26720</v>
      </c>
      <c r="L21" s="60">
        <v>28795</v>
      </c>
      <c r="M21" s="60">
        <v>33046</v>
      </c>
      <c r="N21" s="60">
        <v>37211</v>
      </c>
    </row>
    <row r="22" spans="1:14" ht="15.6" customHeight="1">
      <c r="A22" s="321"/>
      <c r="B22" s="264" t="s">
        <v>14</v>
      </c>
      <c r="C22" s="60">
        <v>20999</v>
      </c>
      <c r="D22" s="60">
        <v>23636</v>
      </c>
      <c r="E22" s="60">
        <v>26993</v>
      </c>
      <c r="F22" s="60">
        <v>33585</v>
      </c>
      <c r="G22" s="60">
        <v>31640</v>
      </c>
      <c r="H22" s="60">
        <v>41642</v>
      </c>
      <c r="I22" s="60">
        <v>45159</v>
      </c>
      <c r="J22" s="60">
        <v>57247</v>
      </c>
      <c r="K22" s="60">
        <v>74215</v>
      </c>
      <c r="L22" s="60">
        <v>85622</v>
      </c>
      <c r="M22" s="60">
        <v>99273</v>
      </c>
      <c r="N22" s="60">
        <v>116957</v>
      </c>
    </row>
    <row r="23" spans="1:14" ht="15.6" customHeight="1">
      <c r="A23" s="321"/>
      <c r="B23" s="264" t="s">
        <v>15</v>
      </c>
      <c r="C23" s="60">
        <v>13251</v>
      </c>
      <c r="D23" s="60">
        <v>14403</v>
      </c>
      <c r="E23" s="60">
        <v>16541</v>
      </c>
      <c r="F23" s="60">
        <v>17310</v>
      </c>
      <c r="G23" s="60">
        <v>18004</v>
      </c>
      <c r="H23" s="60">
        <v>21526</v>
      </c>
      <c r="I23" s="60">
        <v>24264</v>
      </c>
      <c r="J23" s="60">
        <v>30686</v>
      </c>
      <c r="K23" s="60">
        <v>36352</v>
      </c>
      <c r="L23" s="60">
        <v>38851</v>
      </c>
      <c r="M23" s="60">
        <v>44236</v>
      </c>
      <c r="N23" s="60">
        <v>51018</v>
      </c>
    </row>
    <row r="24" spans="1:14" ht="15.6" customHeight="1">
      <c r="A24" s="321"/>
      <c r="B24" s="264" t="s">
        <v>16</v>
      </c>
      <c r="C24" s="60">
        <v>9621</v>
      </c>
      <c r="D24" s="60">
        <v>10893</v>
      </c>
      <c r="E24" s="60">
        <v>12357</v>
      </c>
      <c r="F24" s="60">
        <v>13729</v>
      </c>
      <c r="G24" s="60">
        <v>13587</v>
      </c>
      <c r="H24" s="60">
        <v>15813</v>
      </c>
      <c r="I24" s="60">
        <v>17355</v>
      </c>
      <c r="J24" s="60">
        <v>22430</v>
      </c>
      <c r="K24" s="60">
        <v>25306</v>
      </c>
      <c r="L24" s="60">
        <v>27156</v>
      </c>
      <c r="M24" s="60">
        <v>30763</v>
      </c>
      <c r="N24" s="60">
        <v>35332</v>
      </c>
    </row>
    <row r="25" spans="1:14" ht="15.6" customHeight="1">
      <c r="A25" s="321"/>
      <c r="B25" s="264" t="s">
        <v>17</v>
      </c>
      <c r="C25" s="60">
        <v>9879</v>
      </c>
      <c r="D25" s="60">
        <v>10991</v>
      </c>
      <c r="E25" s="60">
        <v>12817</v>
      </c>
      <c r="F25" s="60">
        <v>13081</v>
      </c>
      <c r="G25" s="60">
        <v>13382</v>
      </c>
      <c r="H25" s="60">
        <v>16187</v>
      </c>
      <c r="I25" s="60">
        <v>18347</v>
      </c>
      <c r="J25" s="60">
        <v>22883</v>
      </c>
      <c r="K25" s="60">
        <v>26468</v>
      </c>
      <c r="L25" s="60">
        <v>27833</v>
      </c>
      <c r="M25" s="60">
        <v>32042</v>
      </c>
      <c r="N25" s="60">
        <v>36543</v>
      </c>
    </row>
    <row r="26" spans="1:14" ht="15.6" customHeight="1">
      <c r="A26" s="321"/>
      <c r="B26" s="264" t="s">
        <v>18</v>
      </c>
      <c r="C26" s="60">
        <v>8984</v>
      </c>
      <c r="D26" s="60">
        <v>10192</v>
      </c>
      <c r="E26" s="60">
        <v>12123</v>
      </c>
      <c r="F26" s="60">
        <v>11974</v>
      </c>
      <c r="G26" s="60">
        <v>11438</v>
      </c>
      <c r="H26" s="60">
        <v>14241</v>
      </c>
      <c r="I26" s="60">
        <v>16458</v>
      </c>
      <c r="J26" s="60">
        <v>20880</v>
      </c>
      <c r="K26" s="60">
        <v>23685</v>
      </c>
      <c r="L26" s="60">
        <v>24419</v>
      </c>
      <c r="M26" s="60">
        <v>28248</v>
      </c>
      <c r="N26" s="60">
        <v>32751</v>
      </c>
    </row>
    <row r="27" spans="1:14" ht="15.6" customHeight="1">
      <c r="A27" s="321"/>
      <c r="B27" s="264" t="s">
        <v>19</v>
      </c>
      <c r="C27" s="60">
        <v>26022</v>
      </c>
      <c r="D27" s="60">
        <v>29070</v>
      </c>
      <c r="E27" s="60">
        <v>34033</v>
      </c>
      <c r="F27" s="60">
        <v>34488</v>
      </c>
      <c r="G27" s="60">
        <v>35444</v>
      </c>
      <c r="H27" s="60">
        <v>42715</v>
      </c>
      <c r="I27" s="60">
        <v>46733</v>
      </c>
      <c r="J27" s="60">
        <v>59845</v>
      </c>
      <c r="K27" s="60">
        <v>71671</v>
      </c>
      <c r="L27" s="60">
        <v>78852</v>
      </c>
      <c r="M27" s="60">
        <v>86951</v>
      </c>
      <c r="N27" s="60">
        <v>101414</v>
      </c>
    </row>
    <row r="28" spans="1:14" ht="15.6" customHeight="1">
      <c r="A28" s="321"/>
      <c r="B28" s="264" t="s">
        <v>20</v>
      </c>
      <c r="C28" s="60">
        <v>8758</v>
      </c>
      <c r="D28" s="60">
        <v>9625</v>
      </c>
      <c r="E28" s="60">
        <v>11168</v>
      </c>
      <c r="F28" s="60">
        <v>12826</v>
      </c>
      <c r="G28" s="60">
        <v>12193</v>
      </c>
      <c r="H28" s="60">
        <v>15458</v>
      </c>
      <c r="I28" s="60">
        <v>16775</v>
      </c>
      <c r="J28" s="60">
        <v>21701</v>
      </c>
      <c r="K28" s="60">
        <v>26256</v>
      </c>
      <c r="L28" s="60">
        <v>28463</v>
      </c>
      <c r="M28" s="60">
        <v>33144</v>
      </c>
      <c r="N28" s="60">
        <v>37891</v>
      </c>
    </row>
    <row r="29" spans="1:14" ht="15.6" customHeight="1">
      <c r="A29" s="321"/>
      <c r="B29" s="264" t="s">
        <v>21</v>
      </c>
      <c r="C29" s="60">
        <v>11331</v>
      </c>
      <c r="D29" s="60">
        <v>12841</v>
      </c>
      <c r="E29" s="60">
        <v>14790</v>
      </c>
      <c r="F29" s="60">
        <v>15069</v>
      </c>
      <c r="G29" s="60">
        <v>15115</v>
      </c>
      <c r="H29" s="60">
        <v>18071</v>
      </c>
      <c r="I29" s="60">
        <v>20549</v>
      </c>
      <c r="J29" s="60">
        <v>26118</v>
      </c>
      <c r="K29" s="60">
        <v>29955</v>
      </c>
      <c r="L29" s="60">
        <v>32386</v>
      </c>
      <c r="M29" s="60">
        <v>37300</v>
      </c>
      <c r="N29" s="60">
        <v>43511</v>
      </c>
    </row>
    <row r="30" spans="1:14" ht="15.6" customHeight="1">
      <c r="A30" s="321"/>
      <c r="B30" s="264" t="s">
        <v>22</v>
      </c>
      <c r="C30" s="60">
        <v>10928</v>
      </c>
      <c r="D30" s="60">
        <v>11946</v>
      </c>
      <c r="E30" s="60">
        <v>13930</v>
      </c>
      <c r="F30" s="60">
        <v>14917</v>
      </c>
      <c r="G30" s="60">
        <v>15441</v>
      </c>
      <c r="H30" s="60">
        <v>18279</v>
      </c>
      <c r="I30" s="60">
        <v>20965</v>
      </c>
      <c r="J30" s="60">
        <v>26881</v>
      </c>
      <c r="K30" s="60">
        <v>30558</v>
      </c>
      <c r="L30" s="60">
        <v>32815</v>
      </c>
      <c r="M30" s="60">
        <v>37357</v>
      </c>
      <c r="N30" s="60">
        <v>43169</v>
      </c>
    </row>
    <row r="31" spans="1:14" ht="15.6" customHeight="1">
      <c r="A31" s="321"/>
      <c r="B31" s="264" t="s">
        <v>23</v>
      </c>
      <c r="C31" s="60">
        <v>7293</v>
      </c>
      <c r="D31" s="60">
        <v>8483</v>
      </c>
      <c r="E31" s="60">
        <v>9840</v>
      </c>
      <c r="F31" s="60">
        <v>10388</v>
      </c>
      <c r="G31" s="60">
        <v>9952</v>
      </c>
      <c r="H31" s="60">
        <v>11874</v>
      </c>
      <c r="I31" s="60">
        <v>13437</v>
      </c>
      <c r="J31" s="60">
        <v>17473</v>
      </c>
      <c r="K31" s="60">
        <v>20195</v>
      </c>
      <c r="L31" s="60">
        <v>21161</v>
      </c>
      <c r="M31" s="60">
        <v>24183</v>
      </c>
      <c r="N31" s="60">
        <v>28137</v>
      </c>
    </row>
    <row r="32" spans="1:14" ht="15.6" customHeight="1">
      <c r="A32" s="321"/>
      <c r="B32" s="264" t="s">
        <v>24</v>
      </c>
      <c r="C32" s="60">
        <v>9719</v>
      </c>
      <c r="D32" s="60">
        <v>10292</v>
      </c>
      <c r="E32" s="60">
        <v>11848</v>
      </c>
      <c r="F32" s="60">
        <v>12365</v>
      </c>
      <c r="G32" s="60">
        <v>12792</v>
      </c>
      <c r="H32" s="60">
        <v>15136</v>
      </c>
      <c r="I32" s="60">
        <v>17264</v>
      </c>
      <c r="J32" s="60">
        <v>21571</v>
      </c>
      <c r="K32" s="60">
        <v>24568</v>
      </c>
      <c r="L32" s="60">
        <v>25656</v>
      </c>
      <c r="M32" s="60">
        <v>29445</v>
      </c>
      <c r="N32" s="60">
        <v>34026</v>
      </c>
    </row>
    <row r="33" spans="1:14" ht="15.6" customHeight="1">
      <c r="A33" s="321"/>
      <c r="B33" s="264" t="s">
        <v>25</v>
      </c>
      <c r="C33" s="60">
        <v>42663</v>
      </c>
      <c r="D33" s="60">
        <v>43609</v>
      </c>
      <c r="E33" s="60">
        <v>50529</v>
      </c>
      <c r="F33" s="60">
        <v>61094</v>
      </c>
      <c r="G33" s="60">
        <v>69004</v>
      </c>
      <c r="H33" s="60">
        <v>87759</v>
      </c>
      <c r="I33" s="60">
        <v>96487</v>
      </c>
      <c r="J33" s="60">
        <v>125390</v>
      </c>
      <c r="K33" s="60">
        <v>144060</v>
      </c>
      <c r="L33" s="60">
        <v>191009</v>
      </c>
      <c r="M33" s="60">
        <v>229261</v>
      </c>
      <c r="N33" s="60">
        <v>270322</v>
      </c>
    </row>
    <row r="34" spans="1:14" ht="15.6" customHeight="1">
      <c r="A34" s="321"/>
      <c r="B34" s="264" t="s">
        <v>26</v>
      </c>
      <c r="C34" s="60">
        <v>3950</v>
      </c>
      <c r="D34" s="60">
        <v>4780</v>
      </c>
      <c r="E34" s="60">
        <v>5506</v>
      </c>
      <c r="F34" s="60">
        <v>6459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227"/>
      <c r="B35" s="17"/>
    </row>
  </sheetData>
  <mergeCells count="17">
    <mergeCell ref="C3:C4"/>
    <mergeCell ref="B3:B4"/>
    <mergeCell ref="N3:N4"/>
    <mergeCell ref="M2:N2"/>
    <mergeCell ref="M3:M4"/>
    <mergeCell ref="A1:A34"/>
    <mergeCell ref="L3:L4"/>
    <mergeCell ref="K3:K4"/>
    <mergeCell ref="B1:M1"/>
    <mergeCell ref="J3:J4"/>
    <mergeCell ref="B2:J2"/>
    <mergeCell ref="I3:I4"/>
    <mergeCell ref="H3:H4"/>
    <mergeCell ref="G3:G4"/>
    <mergeCell ref="E3:E4"/>
    <mergeCell ref="F3:F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0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0" customWidth="1"/>
    <col min="2" max="2" width="18" style="40" customWidth="1"/>
    <col min="3" max="3" width="8.28515625" style="40" customWidth="1"/>
    <col min="4" max="4" width="8.140625" style="40" customWidth="1"/>
    <col min="5" max="13" width="8.85546875" style="40" customWidth="1"/>
    <col min="14" max="22" width="9.7109375" style="40" customWidth="1"/>
    <col min="23" max="16384" width="9.140625" style="40"/>
  </cols>
  <sheetData>
    <row r="1" spans="1:14" ht="16.899999999999999" customHeight="1">
      <c r="A1" s="321">
        <v>19</v>
      </c>
      <c r="B1" s="325" t="s">
        <v>53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4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237213</v>
      </c>
      <c r="D6" s="237">
        <f t="shared" si="0"/>
        <v>263633</v>
      </c>
      <c r="E6" s="237">
        <f t="shared" si="0"/>
        <v>301621</v>
      </c>
      <c r="F6" s="237">
        <f t="shared" si="0"/>
        <v>323123</v>
      </c>
      <c r="G6" s="237">
        <f t="shared" si="0"/>
        <v>311360</v>
      </c>
      <c r="H6" s="237">
        <f t="shared" si="0"/>
        <v>342562</v>
      </c>
      <c r="I6" s="237">
        <f t="shared" si="0"/>
        <v>337773</v>
      </c>
      <c r="J6" s="237">
        <f t="shared" si="0"/>
        <v>391776</v>
      </c>
      <c r="K6" s="237">
        <f>SUM(K8:K34)</f>
        <v>465776</v>
      </c>
      <c r="L6" s="237">
        <f t="shared" ref="L6:N6" si="1">SUM(L8:L34)</f>
        <v>558537</v>
      </c>
      <c r="M6" s="237">
        <f t="shared" si="1"/>
        <v>651792</v>
      </c>
      <c r="N6" s="237">
        <f t="shared" si="1"/>
        <v>699783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7" customHeight="1">
      <c r="A8" s="321"/>
      <c r="B8" s="263" t="s">
        <v>274</v>
      </c>
      <c r="C8" s="60">
        <v>9116</v>
      </c>
      <c r="D8" s="60">
        <v>9956</v>
      </c>
      <c r="E8" s="60">
        <v>11335</v>
      </c>
      <c r="F8" s="60">
        <v>12573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7724</v>
      </c>
      <c r="D9" s="60">
        <v>8872</v>
      </c>
      <c r="E9" s="60">
        <v>9945</v>
      </c>
      <c r="F9" s="60">
        <v>10640</v>
      </c>
      <c r="G9" s="60">
        <v>10925</v>
      </c>
      <c r="H9" s="60">
        <v>12062</v>
      </c>
      <c r="I9" s="60">
        <v>12522</v>
      </c>
      <c r="J9" s="60">
        <v>14397</v>
      </c>
      <c r="K9" s="60">
        <v>16185</v>
      </c>
      <c r="L9" s="60">
        <v>19422</v>
      </c>
      <c r="M9" s="60">
        <v>21747</v>
      </c>
      <c r="N9" s="60">
        <v>22632</v>
      </c>
    </row>
    <row r="10" spans="1:14" ht="15.6" customHeight="1">
      <c r="A10" s="321"/>
      <c r="B10" s="264" t="s">
        <v>2</v>
      </c>
      <c r="C10" s="60">
        <v>4764</v>
      </c>
      <c r="D10" s="60">
        <v>5329</v>
      </c>
      <c r="E10" s="60">
        <v>6158</v>
      </c>
      <c r="F10" s="60">
        <v>6726</v>
      </c>
      <c r="G10" s="60">
        <v>6941</v>
      </c>
      <c r="H10" s="60">
        <v>7588</v>
      </c>
      <c r="I10" s="60">
        <v>8064</v>
      </c>
      <c r="J10" s="60">
        <v>9266</v>
      </c>
      <c r="K10" s="60">
        <v>10347</v>
      </c>
      <c r="L10" s="60">
        <v>12449</v>
      </c>
      <c r="M10" s="60">
        <v>14789</v>
      </c>
      <c r="N10" s="60">
        <v>15922</v>
      </c>
    </row>
    <row r="11" spans="1:14" ht="15.6" customHeight="1">
      <c r="A11" s="321"/>
      <c r="B11" s="264" t="s">
        <v>3</v>
      </c>
      <c r="C11" s="60">
        <v>18890</v>
      </c>
      <c r="D11" s="60">
        <v>20608</v>
      </c>
      <c r="E11" s="60">
        <v>23147</v>
      </c>
      <c r="F11" s="60">
        <v>25394</v>
      </c>
      <c r="G11" s="60">
        <v>25916</v>
      </c>
      <c r="H11" s="60">
        <v>28918</v>
      </c>
      <c r="I11" s="60">
        <v>29886</v>
      </c>
      <c r="J11" s="60">
        <v>34651</v>
      </c>
      <c r="K11" s="60">
        <v>43590</v>
      </c>
      <c r="L11" s="60">
        <v>51386</v>
      </c>
      <c r="M11" s="60">
        <v>59242</v>
      </c>
      <c r="N11" s="60">
        <v>63367</v>
      </c>
    </row>
    <row r="12" spans="1:14" ht="15.6" customHeight="1">
      <c r="A12" s="321"/>
      <c r="B12" s="264" t="s">
        <v>4</v>
      </c>
      <c r="C12" s="60">
        <v>29351</v>
      </c>
      <c r="D12" s="60">
        <v>31802</v>
      </c>
      <c r="E12" s="60">
        <v>36553</v>
      </c>
      <c r="F12" s="60">
        <v>38234</v>
      </c>
      <c r="G12" s="60">
        <v>36882</v>
      </c>
      <c r="H12" s="60">
        <v>38776</v>
      </c>
      <c r="I12" s="60">
        <v>27512</v>
      </c>
      <c r="J12" s="60">
        <v>30649</v>
      </c>
      <c r="K12" s="60">
        <v>39928</v>
      </c>
      <c r="L12" s="60">
        <v>48301</v>
      </c>
      <c r="M12" s="60">
        <v>55065</v>
      </c>
      <c r="N12" s="60">
        <v>59816</v>
      </c>
    </row>
    <row r="13" spans="1:14" ht="15.6" customHeight="1">
      <c r="A13" s="321"/>
      <c r="B13" s="264" t="s">
        <v>5</v>
      </c>
      <c r="C13" s="60">
        <v>6582</v>
      </c>
      <c r="D13" s="60">
        <v>7584</v>
      </c>
      <c r="E13" s="60">
        <v>8957</v>
      </c>
      <c r="F13" s="60">
        <v>9012</v>
      </c>
      <c r="G13" s="60">
        <v>9275</v>
      </c>
      <c r="H13" s="60">
        <v>10324</v>
      </c>
      <c r="I13" s="60">
        <v>10509</v>
      </c>
      <c r="J13" s="60">
        <v>12074</v>
      </c>
      <c r="K13" s="60">
        <v>13869</v>
      </c>
      <c r="L13" s="60">
        <v>16837</v>
      </c>
      <c r="M13" s="60">
        <v>19324</v>
      </c>
      <c r="N13" s="60">
        <v>20418</v>
      </c>
    </row>
    <row r="14" spans="1:14" ht="15.6" customHeight="1">
      <c r="A14" s="321"/>
      <c r="B14" s="264" t="s">
        <v>6</v>
      </c>
      <c r="C14" s="60">
        <v>4703</v>
      </c>
      <c r="D14" s="60">
        <v>5314</v>
      </c>
      <c r="E14" s="60">
        <v>6155</v>
      </c>
      <c r="F14" s="60">
        <v>6782</v>
      </c>
      <c r="G14" s="60">
        <v>6945</v>
      </c>
      <c r="H14" s="60">
        <v>7589</v>
      </c>
      <c r="I14" s="60">
        <v>8034</v>
      </c>
      <c r="J14" s="60">
        <v>9274</v>
      </c>
      <c r="K14" s="60">
        <v>10306</v>
      </c>
      <c r="L14" s="60">
        <v>11880</v>
      </c>
      <c r="M14" s="60">
        <v>14123</v>
      </c>
      <c r="N14" s="60">
        <v>15386</v>
      </c>
    </row>
    <row r="15" spans="1:14" ht="15.6" customHeight="1">
      <c r="A15" s="321"/>
      <c r="B15" s="264" t="s">
        <v>7</v>
      </c>
      <c r="C15" s="60">
        <v>9531</v>
      </c>
      <c r="D15" s="60">
        <v>10493</v>
      </c>
      <c r="E15" s="60">
        <v>12090</v>
      </c>
      <c r="F15" s="60">
        <v>12906</v>
      </c>
      <c r="G15" s="60">
        <v>13210</v>
      </c>
      <c r="H15" s="60">
        <v>14832</v>
      </c>
      <c r="I15" s="60">
        <v>16472</v>
      </c>
      <c r="J15" s="60">
        <v>19008</v>
      </c>
      <c r="K15" s="60">
        <v>22430</v>
      </c>
      <c r="L15" s="60">
        <v>26406</v>
      </c>
      <c r="M15" s="60">
        <v>30750</v>
      </c>
      <c r="N15" s="60">
        <v>33099</v>
      </c>
    </row>
    <row r="16" spans="1:14" ht="15.6" customHeight="1">
      <c r="A16" s="321"/>
      <c r="B16" s="264" t="s">
        <v>8</v>
      </c>
      <c r="C16" s="60">
        <v>6007</v>
      </c>
      <c r="D16" s="60">
        <v>6792</v>
      </c>
      <c r="E16" s="60">
        <v>7780</v>
      </c>
      <c r="F16" s="60">
        <v>8579</v>
      </c>
      <c r="G16" s="60">
        <v>8768</v>
      </c>
      <c r="H16" s="60">
        <v>9592</v>
      </c>
      <c r="I16" s="60">
        <v>10155</v>
      </c>
      <c r="J16" s="60">
        <v>11874</v>
      </c>
      <c r="K16" s="60">
        <v>13509</v>
      </c>
      <c r="L16" s="60">
        <v>15857</v>
      </c>
      <c r="M16" s="60">
        <v>18611</v>
      </c>
      <c r="N16" s="60">
        <v>19682</v>
      </c>
    </row>
    <row r="17" spans="1:14" ht="15.6" customHeight="1">
      <c r="A17" s="321"/>
      <c r="B17" s="264" t="s">
        <v>9</v>
      </c>
      <c r="C17" s="60">
        <v>9929</v>
      </c>
      <c r="D17" s="60">
        <v>11448</v>
      </c>
      <c r="E17" s="60">
        <v>13447</v>
      </c>
      <c r="F17" s="60">
        <v>13540</v>
      </c>
      <c r="G17" s="60">
        <v>13838</v>
      </c>
      <c r="H17" s="60">
        <v>15682</v>
      </c>
      <c r="I17" s="60">
        <v>16030</v>
      </c>
      <c r="J17" s="60">
        <v>18237</v>
      </c>
      <c r="K17" s="60">
        <v>22387</v>
      </c>
      <c r="L17" s="60">
        <v>27609</v>
      </c>
      <c r="M17" s="60">
        <v>31670</v>
      </c>
      <c r="N17" s="60">
        <v>32883</v>
      </c>
    </row>
    <row r="18" spans="1:14" ht="15.6" customHeight="1">
      <c r="A18" s="321"/>
      <c r="B18" s="264" t="s">
        <v>10</v>
      </c>
      <c r="C18" s="60">
        <v>4988</v>
      </c>
      <c r="D18" s="60">
        <v>5645</v>
      </c>
      <c r="E18" s="60">
        <v>6273</v>
      </c>
      <c r="F18" s="60">
        <v>6678</v>
      </c>
      <c r="G18" s="60">
        <v>6838</v>
      </c>
      <c r="H18" s="60">
        <v>7560</v>
      </c>
      <c r="I18" s="60">
        <v>7899</v>
      </c>
      <c r="J18" s="60">
        <v>9005</v>
      </c>
      <c r="K18" s="60">
        <v>10347</v>
      </c>
      <c r="L18" s="60">
        <v>12205</v>
      </c>
      <c r="M18" s="60">
        <v>14550</v>
      </c>
      <c r="N18" s="60">
        <v>15704</v>
      </c>
    </row>
    <row r="19" spans="1:14" ht="15.6" customHeight="1">
      <c r="A19" s="321"/>
      <c r="B19" s="264" t="s">
        <v>11</v>
      </c>
      <c r="C19" s="60">
        <v>14347</v>
      </c>
      <c r="D19" s="60">
        <v>15358</v>
      </c>
      <c r="E19" s="60">
        <v>17400</v>
      </c>
      <c r="F19" s="60">
        <v>18978</v>
      </c>
      <c r="G19" s="60">
        <v>18009</v>
      </c>
      <c r="H19" s="60">
        <v>18447</v>
      </c>
      <c r="I19" s="60">
        <v>10434</v>
      </c>
      <c r="J19" s="60">
        <v>11974</v>
      </c>
      <c r="K19" s="60">
        <v>14971</v>
      </c>
      <c r="L19" s="60">
        <v>17854</v>
      </c>
      <c r="M19" s="60">
        <v>20652</v>
      </c>
      <c r="N19" s="60">
        <v>22638</v>
      </c>
    </row>
    <row r="20" spans="1:14" ht="15.6" customHeight="1">
      <c r="A20" s="321"/>
      <c r="B20" s="264" t="s">
        <v>12</v>
      </c>
      <c r="C20" s="60">
        <v>11458</v>
      </c>
      <c r="D20" s="60">
        <v>12870</v>
      </c>
      <c r="E20" s="60">
        <v>15162</v>
      </c>
      <c r="F20" s="60">
        <v>16405</v>
      </c>
      <c r="G20" s="60">
        <v>16897</v>
      </c>
      <c r="H20" s="60">
        <v>18619</v>
      </c>
      <c r="I20" s="60">
        <v>19520</v>
      </c>
      <c r="J20" s="60">
        <v>21220</v>
      </c>
      <c r="K20" s="60">
        <v>26831</v>
      </c>
      <c r="L20" s="60">
        <v>31909</v>
      </c>
      <c r="M20" s="60">
        <v>38009</v>
      </c>
      <c r="N20" s="60">
        <v>40479</v>
      </c>
    </row>
    <row r="21" spans="1:14" ht="15.6" customHeight="1">
      <c r="A21" s="321"/>
      <c r="B21" s="264" t="s">
        <v>13</v>
      </c>
      <c r="C21" s="60">
        <v>5636</v>
      </c>
      <c r="D21" s="60">
        <v>6322</v>
      </c>
      <c r="E21" s="60">
        <v>7340</v>
      </c>
      <c r="F21" s="60">
        <v>7732</v>
      </c>
      <c r="G21" s="60">
        <v>7931</v>
      </c>
      <c r="H21" s="60">
        <v>8721</v>
      </c>
      <c r="I21" s="60">
        <v>8977</v>
      </c>
      <c r="J21" s="60">
        <v>10427</v>
      </c>
      <c r="K21" s="60">
        <v>12226</v>
      </c>
      <c r="L21" s="60">
        <v>14290</v>
      </c>
      <c r="M21" s="60">
        <v>16765</v>
      </c>
      <c r="N21" s="60">
        <v>18069</v>
      </c>
    </row>
    <row r="22" spans="1:14" ht="15.6" customHeight="1">
      <c r="A22" s="321"/>
      <c r="B22" s="264" t="s">
        <v>14</v>
      </c>
      <c r="C22" s="60">
        <v>10789</v>
      </c>
      <c r="D22" s="60">
        <v>11957</v>
      </c>
      <c r="E22" s="60">
        <v>13592</v>
      </c>
      <c r="F22" s="60">
        <v>14918</v>
      </c>
      <c r="G22" s="60">
        <v>15223</v>
      </c>
      <c r="H22" s="60">
        <v>16894</v>
      </c>
      <c r="I22" s="60">
        <v>17654</v>
      </c>
      <c r="J22" s="60">
        <v>20872</v>
      </c>
      <c r="K22" s="60">
        <v>23826</v>
      </c>
      <c r="L22" s="60">
        <v>27912</v>
      </c>
      <c r="M22" s="60">
        <v>30753</v>
      </c>
      <c r="N22" s="60">
        <v>32822</v>
      </c>
    </row>
    <row r="23" spans="1:14" ht="15.6" customHeight="1">
      <c r="A23" s="321"/>
      <c r="B23" s="264" t="s">
        <v>15</v>
      </c>
      <c r="C23" s="60">
        <v>7769</v>
      </c>
      <c r="D23" s="60">
        <v>8475</v>
      </c>
      <c r="E23" s="60">
        <v>9793</v>
      </c>
      <c r="F23" s="60">
        <v>10339</v>
      </c>
      <c r="G23" s="60">
        <v>10602</v>
      </c>
      <c r="H23" s="60">
        <v>11834</v>
      </c>
      <c r="I23" s="60">
        <v>12319</v>
      </c>
      <c r="J23" s="60">
        <v>14170</v>
      </c>
      <c r="K23" s="60">
        <v>16977</v>
      </c>
      <c r="L23" s="60">
        <v>20375</v>
      </c>
      <c r="M23" s="60">
        <v>24330</v>
      </c>
      <c r="N23" s="60">
        <v>26004</v>
      </c>
    </row>
    <row r="24" spans="1:14" ht="15.6" customHeight="1">
      <c r="A24" s="321"/>
      <c r="B24" s="264" t="s">
        <v>16</v>
      </c>
      <c r="C24" s="60">
        <v>5186</v>
      </c>
      <c r="D24" s="60">
        <v>5923</v>
      </c>
      <c r="E24" s="60">
        <v>6914</v>
      </c>
      <c r="F24" s="60">
        <v>7723</v>
      </c>
      <c r="G24" s="60">
        <v>7880</v>
      </c>
      <c r="H24" s="60">
        <v>8766</v>
      </c>
      <c r="I24" s="60">
        <v>8966</v>
      </c>
      <c r="J24" s="60">
        <v>10472</v>
      </c>
      <c r="K24" s="60">
        <v>11610</v>
      </c>
      <c r="L24" s="60">
        <v>14106</v>
      </c>
      <c r="M24" s="60">
        <v>16598</v>
      </c>
      <c r="N24" s="60">
        <v>17820</v>
      </c>
    </row>
    <row r="25" spans="1:14" ht="15.6" customHeight="1">
      <c r="A25" s="321"/>
      <c r="B25" s="264" t="s">
        <v>17</v>
      </c>
      <c r="C25" s="60">
        <v>5728</v>
      </c>
      <c r="D25" s="60">
        <v>6397</v>
      </c>
      <c r="E25" s="60">
        <v>7407</v>
      </c>
      <c r="F25" s="60">
        <v>7672</v>
      </c>
      <c r="G25" s="60">
        <v>7866</v>
      </c>
      <c r="H25" s="60">
        <v>8716</v>
      </c>
      <c r="I25" s="60">
        <v>9030</v>
      </c>
      <c r="J25" s="60">
        <v>10369</v>
      </c>
      <c r="K25" s="60">
        <v>12234</v>
      </c>
      <c r="L25" s="60">
        <v>14822</v>
      </c>
      <c r="M25" s="60">
        <v>17864</v>
      </c>
      <c r="N25" s="60">
        <v>18769</v>
      </c>
    </row>
    <row r="26" spans="1:14" ht="15.6" customHeight="1">
      <c r="A26" s="321"/>
      <c r="B26" s="264" t="s">
        <v>18</v>
      </c>
      <c r="C26" s="60">
        <v>4464</v>
      </c>
      <c r="D26" s="60">
        <v>5078</v>
      </c>
      <c r="E26" s="60">
        <v>5945</v>
      </c>
      <c r="F26" s="60">
        <v>6273</v>
      </c>
      <c r="G26" s="60">
        <v>6469</v>
      </c>
      <c r="H26" s="60">
        <v>7045</v>
      </c>
      <c r="I26" s="60">
        <v>7330</v>
      </c>
      <c r="J26" s="60">
        <v>8469</v>
      </c>
      <c r="K26" s="60">
        <v>9363</v>
      </c>
      <c r="L26" s="60">
        <v>11235</v>
      </c>
      <c r="M26" s="60">
        <v>13414</v>
      </c>
      <c r="N26" s="60">
        <v>14427</v>
      </c>
    </row>
    <row r="27" spans="1:14" ht="15.6" customHeight="1">
      <c r="A27" s="321"/>
      <c r="B27" s="264" t="s">
        <v>19</v>
      </c>
      <c r="C27" s="60">
        <v>13378</v>
      </c>
      <c r="D27" s="60">
        <v>15104</v>
      </c>
      <c r="E27" s="60">
        <v>16979</v>
      </c>
      <c r="F27" s="60">
        <v>17932</v>
      </c>
      <c r="G27" s="60">
        <v>18307</v>
      </c>
      <c r="H27" s="60">
        <v>20644</v>
      </c>
      <c r="I27" s="60">
        <v>23011</v>
      </c>
      <c r="J27" s="60">
        <v>26570</v>
      </c>
      <c r="K27" s="60">
        <v>31726</v>
      </c>
      <c r="L27" s="60">
        <v>38359</v>
      </c>
      <c r="M27" s="60">
        <v>41918</v>
      </c>
      <c r="N27" s="60">
        <v>44792</v>
      </c>
    </row>
    <row r="28" spans="1:14" ht="15.6" customHeight="1">
      <c r="A28" s="321"/>
      <c r="B28" s="264" t="s">
        <v>20</v>
      </c>
      <c r="C28" s="60">
        <v>4749</v>
      </c>
      <c r="D28" s="60">
        <v>5400</v>
      </c>
      <c r="E28" s="60">
        <v>6144</v>
      </c>
      <c r="F28" s="60">
        <v>6583</v>
      </c>
      <c r="G28" s="60">
        <v>6707</v>
      </c>
      <c r="H28" s="60">
        <v>7401</v>
      </c>
      <c r="I28" s="60">
        <v>7756</v>
      </c>
      <c r="J28" s="60">
        <v>8895</v>
      </c>
      <c r="K28" s="60">
        <v>10318</v>
      </c>
      <c r="L28" s="60">
        <v>11966</v>
      </c>
      <c r="M28" s="60">
        <v>13994</v>
      </c>
      <c r="N28" s="60">
        <v>15085</v>
      </c>
    </row>
    <row r="29" spans="1:14" ht="15.6" customHeight="1">
      <c r="A29" s="321"/>
      <c r="B29" s="264" t="s">
        <v>21</v>
      </c>
      <c r="C29" s="60">
        <v>6400</v>
      </c>
      <c r="D29" s="60">
        <v>7292</v>
      </c>
      <c r="E29" s="60">
        <v>8181</v>
      </c>
      <c r="F29" s="60">
        <v>8725</v>
      </c>
      <c r="G29" s="60">
        <v>9027</v>
      </c>
      <c r="H29" s="60">
        <v>9933</v>
      </c>
      <c r="I29" s="60">
        <v>10433</v>
      </c>
      <c r="J29" s="60">
        <v>12052</v>
      </c>
      <c r="K29" s="60">
        <v>13701</v>
      </c>
      <c r="L29" s="60">
        <v>16634</v>
      </c>
      <c r="M29" s="60">
        <v>19858</v>
      </c>
      <c r="N29" s="60">
        <v>21262</v>
      </c>
    </row>
    <row r="30" spans="1:14" ht="15.6" customHeight="1">
      <c r="A30" s="321"/>
      <c r="B30" s="264" t="s">
        <v>22</v>
      </c>
      <c r="C30" s="60">
        <v>6449</v>
      </c>
      <c r="D30" s="60">
        <v>7087</v>
      </c>
      <c r="E30" s="60">
        <v>8346</v>
      </c>
      <c r="F30" s="60">
        <v>8897</v>
      </c>
      <c r="G30" s="60">
        <v>9106</v>
      </c>
      <c r="H30" s="60">
        <v>10126</v>
      </c>
      <c r="I30" s="60">
        <v>10792</v>
      </c>
      <c r="J30" s="60">
        <v>12733</v>
      </c>
      <c r="K30" s="60">
        <v>14357</v>
      </c>
      <c r="L30" s="60">
        <v>17504</v>
      </c>
      <c r="M30" s="60">
        <v>20870</v>
      </c>
      <c r="N30" s="60">
        <v>22151</v>
      </c>
    </row>
    <row r="31" spans="1:14" ht="15.6" customHeight="1">
      <c r="A31" s="321"/>
      <c r="B31" s="264" t="s">
        <v>23</v>
      </c>
      <c r="C31" s="60">
        <v>3656</v>
      </c>
      <c r="D31" s="60">
        <v>4026</v>
      </c>
      <c r="E31" s="60">
        <v>4628</v>
      </c>
      <c r="F31" s="60">
        <v>5210</v>
      </c>
      <c r="G31" s="60">
        <v>5352</v>
      </c>
      <c r="H31" s="60">
        <v>5828</v>
      </c>
      <c r="I31" s="60">
        <v>6215</v>
      </c>
      <c r="J31" s="60">
        <v>7259</v>
      </c>
      <c r="K31" s="60">
        <v>7957</v>
      </c>
      <c r="L31" s="60">
        <v>9307</v>
      </c>
      <c r="M31" s="60">
        <v>10437</v>
      </c>
      <c r="N31" s="60">
        <v>11259</v>
      </c>
    </row>
    <row r="32" spans="1:14" ht="15.6" customHeight="1">
      <c r="A32" s="321"/>
      <c r="B32" s="264" t="s">
        <v>24</v>
      </c>
      <c r="C32" s="60">
        <v>5796</v>
      </c>
      <c r="D32" s="60">
        <v>6441</v>
      </c>
      <c r="E32" s="60">
        <v>7179</v>
      </c>
      <c r="F32" s="60">
        <v>7633</v>
      </c>
      <c r="G32" s="60">
        <v>7822</v>
      </c>
      <c r="H32" s="60">
        <v>8679</v>
      </c>
      <c r="I32" s="60">
        <v>8985</v>
      </c>
      <c r="J32" s="60">
        <v>10342</v>
      </c>
      <c r="K32" s="60">
        <v>11732</v>
      </c>
      <c r="L32" s="60">
        <v>14140</v>
      </c>
      <c r="M32" s="60">
        <v>17039</v>
      </c>
      <c r="N32" s="60">
        <v>18522</v>
      </c>
    </row>
    <row r="33" spans="1:14" ht="15.6" customHeight="1">
      <c r="A33" s="321"/>
      <c r="B33" s="264" t="s">
        <v>25</v>
      </c>
      <c r="C33" s="60">
        <v>17689</v>
      </c>
      <c r="D33" s="60">
        <v>19817</v>
      </c>
      <c r="E33" s="60">
        <v>22128</v>
      </c>
      <c r="F33" s="60">
        <v>24176</v>
      </c>
      <c r="G33" s="60">
        <v>24624</v>
      </c>
      <c r="H33" s="60">
        <v>27986</v>
      </c>
      <c r="I33" s="60">
        <v>29268</v>
      </c>
      <c r="J33" s="60">
        <v>37517</v>
      </c>
      <c r="K33" s="60">
        <v>45049</v>
      </c>
      <c r="L33" s="60">
        <v>55772</v>
      </c>
      <c r="M33" s="60">
        <v>69420</v>
      </c>
      <c r="N33" s="60">
        <v>76775</v>
      </c>
    </row>
    <row r="34" spans="1:14" ht="15.6" customHeight="1">
      <c r="A34" s="321"/>
      <c r="B34" s="264" t="s">
        <v>26</v>
      </c>
      <c r="C34" s="60">
        <v>2134</v>
      </c>
      <c r="D34" s="60">
        <v>2243</v>
      </c>
      <c r="E34" s="60">
        <v>2643</v>
      </c>
      <c r="F34" s="60">
        <v>2863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7">
    <mergeCell ref="N3:N4"/>
    <mergeCell ref="M2:N2"/>
    <mergeCell ref="L3:L4"/>
    <mergeCell ref="K3:K4"/>
    <mergeCell ref="B1:M1"/>
    <mergeCell ref="J3:J4"/>
    <mergeCell ref="B2:J2"/>
    <mergeCell ref="I3:I4"/>
    <mergeCell ref="H3:H4"/>
    <mergeCell ref="G3:G4"/>
    <mergeCell ref="F3:F4"/>
    <mergeCell ref="M3:M4"/>
    <mergeCell ref="A1:A34"/>
    <mergeCell ref="E3:E4"/>
    <mergeCell ref="C3:C4"/>
    <mergeCell ref="B3:B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5"/>
  <sheetViews>
    <sheetView zoomScaleNormal="100" zoomScaleSheetLayoutView="90" zoomScalePageLayoutView="90" workbookViewId="0">
      <selection sqref="A1:A35"/>
    </sheetView>
  </sheetViews>
  <sheetFormatPr defaultRowHeight="15"/>
  <cols>
    <col min="1" max="1" width="4.85546875" customWidth="1"/>
  </cols>
  <sheetData>
    <row r="1" spans="1:15" ht="19.5" customHeight="1">
      <c r="A1" s="321">
        <v>20</v>
      </c>
      <c r="B1" s="332" t="s">
        <v>425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>
      <c r="A2" s="321"/>
    </row>
    <row r="3" spans="1:15">
      <c r="A3" s="321"/>
    </row>
    <row r="4" spans="1:15">
      <c r="A4" s="321"/>
    </row>
    <row r="5" spans="1:15">
      <c r="A5" s="321"/>
    </row>
    <row r="6" spans="1:15">
      <c r="A6" s="321"/>
    </row>
    <row r="7" spans="1:15">
      <c r="A7" s="321"/>
    </row>
    <row r="8" spans="1:15">
      <c r="A8" s="321"/>
    </row>
    <row r="9" spans="1:15">
      <c r="A9" s="321"/>
    </row>
    <row r="10" spans="1:15">
      <c r="A10" s="321"/>
    </row>
    <row r="11" spans="1:15">
      <c r="A11" s="321"/>
    </row>
    <row r="12" spans="1:15">
      <c r="A12" s="321"/>
    </row>
    <row r="13" spans="1:15">
      <c r="A13" s="321"/>
    </row>
    <row r="14" spans="1:15">
      <c r="A14" s="321"/>
    </row>
    <row r="15" spans="1:15">
      <c r="A15" s="321"/>
    </row>
    <row r="16" spans="1:15">
      <c r="A16" s="321"/>
    </row>
    <row r="17" spans="1:1">
      <c r="A17" s="321"/>
    </row>
    <row r="18" spans="1:1">
      <c r="A18" s="321"/>
    </row>
    <row r="19" spans="1:1">
      <c r="A19" s="321"/>
    </row>
    <row r="20" spans="1:1">
      <c r="A20" s="321"/>
    </row>
    <row r="21" spans="1:1">
      <c r="A21" s="321"/>
    </row>
    <row r="22" spans="1:1">
      <c r="A22" s="321"/>
    </row>
    <row r="23" spans="1:1">
      <c r="A23" s="321"/>
    </row>
    <row r="24" spans="1:1">
      <c r="A24" s="321"/>
    </row>
    <row r="25" spans="1:1">
      <c r="A25" s="321"/>
    </row>
    <row r="26" spans="1:1">
      <c r="A26" s="321"/>
    </row>
    <row r="27" spans="1:1">
      <c r="A27" s="321"/>
    </row>
    <row r="28" spans="1:1">
      <c r="A28" s="321"/>
    </row>
    <row r="29" spans="1:1">
      <c r="A29" s="321"/>
    </row>
    <row r="30" spans="1:1">
      <c r="A30" s="321"/>
    </row>
    <row r="31" spans="1:1">
      <c r="A31" s="321"/>
    </row>
    <row r="32" spans="1:1">
      <c r="A32" s="321"/>
    </row>
    <row r="33" spans="1:8">
      <c r="A33" s="321"/>
    </row>
    <row r="34" spans="1:8">
      <c r="A34" s="321"/>
    </row>
    <row r="35" spans="1:8">
      <c r="A35" s="321"/>
      <c r="H35" t="s">
        <v>43</v>
      </c>
    </row>
  </sheetData>
  <mergeCells count="2">
    <mergeCell ref="A1:A35"/>
    <mergeCell ref="B1:O1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6795556505021"/>
  </sheetPr>
  <dimension ref="A1:A47"/>
  <sheetViews>
    <sheetView zoomScaleNormal="100" zoomScaleSheetLayoutView="100" workbookViewId="0">
      <selection activeCell="A2" sqref="A2"/>
    </sheetView>
  </sheetViews>
  <sheetFormatPr defaultColWidth="10.28515625" defaultRowHeight="12.75"/>
  <cols>
    <col min="1" max="1" width="104.28515625" style="139" customWidth="1"/>
    <col min="2" max="16384" width="10.28515625" style="139"/>
  </cols>
  <sheetData>
    <row r="1" spans="1:1" ht="18" customHeight="1">
      <c r="A1" s="161" t="s">
        <v>173</v>
      </c>
    </row>
    <row r="2" spans="1:1" ht="21">
      <c r="A2" s="160"/>
    </row>
    <row r="3" spans="1:1" ht="15.75">
      <c r="A3" s="159"/>
    </row>
    <row r="4" spans="1:1" ht="19.7" customHeight="1">
      <c r="A4" s="159" t="s">
        <v>268</v>
      </c>
    </row>
    <row r="5" spans="1:1" ht="19.7" customHeight="1">
      <c r="A5" s="158" t="s">
        <v>359</v>
      </c>
    </row>
    <row r="6" spans="1:1" ht="19.7" customHeight="1">
      <c r="A6" s="157"/>
    </row>
    <row r="7" spans="1:1" ht="12.75" customHeight="1">
      <c r="A7" s="156"/>
    </row>
    <row r="8" spans="1:1" ht="11.25" customHeight="1">
      <c r="A8" s="155"/>
    </row>
    <row r="9" spans="1:1" ht="35.25" customHeight="1">
      <c r="A9" s="177" t="s">
        <v>404</v>
      </c>
    </row>
    <row r="10" spans="1:1" ht="31.5" customHeight="1">
      <c r="A10" s="154" t="s">
        <v>269</v>
      </c>
    </row>
    <row r="11" spans="1:1" ht="15.75">
      <c r="A11" s="154" t="s">
        <v>270</v>
      </c>
    </row>
    <row r="12" spans="1:1" ht="15.75">
      <c r="A12" s="154"/>
    </row>
    <row r="13" spans="1:1" ht="18.600000000000001" customHeight="1">
      <c r="A13" s="153"/>
    </row>
    <row r="14" spans="1:1" ht="18.600000000000001" customHeight="1">
      <c r="A14" s="153"/>
    </row>
    <row r="15" spans="1:1" ht="16.149999999999999" customHeight="1">
      <c r="A15" s="153"/>
    </row>
    <row r="16" spans="1:1" ht="15.75">
      <c r="A16" s="152"/>
    </row>
    <row r="17" spans="1:1" ht="15.75">
      <c r="A17" s="152"/>
    </row>
    <row r="18" spans="1:1" ht="15.75">
      <c r="A18" s="152"/>
    </row>
    <row r="19" spans="1:1" ht="15.75">
      <c r="A19" s="152"/>
    </row>
    <row r="20" spans="1:1" ht="15.75">
      <c r="A20" s="152"/>
    </row>
    <row r="21" spans="1:1" ht="15.75">
      <c r="A21" s="152"/>
    </row>
    <row r="22" spans="1:1" ht="15.75">
      <c r="A22" s="151"/>
    </row>
    <row r="23" spans="1:1" ht="15.75">
      <c r="A23" s="150"/>
    </row>
    <row r="24" spans="1:1" ht="18.75">
      <c r="A24" s="234" t="s">
        <v>173</v>
      </c>
    </row>
    <row r="25" spans="1:1" ht="15.75">
      <c r="A25" s="149"/>
    </row>
    <row r="26" spans="1:1" ht="15.75">
      <c r="A26" s="149"/>
    </row>
    <row r="27" spans="1:1" ht="15.75">
      <c r="A27" s="148" t="s">
        <v>401</v>
      </c>
    </row>
    <row r="28" spans="1:1" ht="15.75">
      <c r="A28" s="162" t="s">
        <v>356</v>
      </c>
    </row>
    <row r="29" spans="1:1" ht="15.75">
      <c r="A29" s="162" t="s">
        <v>357</v>
      </c>
    </row>
    <row r="30" spans="1:1" ht="15.75">
      <c r="A30" s="147" t="s">
        <v>172</v>
      </c>
    </row>
    <row r="31" spans="1:1" ht="15.75">
      <c r="A31" s="147" t="s">
        <v>171</v>
      </c>
    </row>
    <row r="32" spans="1:1" ht="15.75">
      <c r="A32" s="146"/>
    </row>
    <row r="33" spans="1:1" ht="12.75" customHeight="1"/>
    <row r="34" spans="1:1" ht="15.75">
      <c r="A34" s="145"/>
    </row>
    <row r="36" spans="1:1" ht="15.75">
      <c r="A36" s="144"/>
    </row>
    <row r="37" spans="1:1" ht="15.75">
      <c r="A37" s="143"/>
    </row>
    <row r="38" spans="1:1" ht="15.75">
      <c r="A38" s="143"/>
    </row>
    <row r="39" spans="1:1" ht="15.75">
      <c r="A39" s="143"/>
    </row>
    <row r="40" spans="1:1" ht="15.75">
      <c r="A40" s="142"/>
    </row>
    <row r="41" spans="1:1" ht="19.899999999999999" customHeight="1"/>
    <row r="42" spans="1:1" ht="16.5" customHeight="1"/>
    <row r="43" spans="1:1">
      <c r="A43" s="141"/>
    </row>
    <row r="45" spans="1:1" ht="15">
      <c r="A45" s="140"/>
    </row>
    <row r="47" spans="1:1" ht="15">
      <c r="A47" s="178" t="s">
        <v>409</v>
      </c>
    </row>
  </sheetData>
  <hyperlinks>
    <hyperlink ref="A30" r:id="rId1" xr:uid="{00000000-0004-0000-0100-000000000000}"/>
    <hyperlink ref="A31" r:id="rId2" xr:uid="{00000000-0004-0000-0100-000001000000}"/>
  </hyperlink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2"/>
  <dimension ref="A1:N36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7109375" style="40" customWidth="1"/>
    <col min="2" max="2" width="17.7109375" style="40" customWidth="1"/>
    <col min="3" max="13" width="8.85546875" style="40" customWidth="1"/>
    <col min="14" max="19" width="9.7109375" style="40" customWidth="1"/>
    <col min="20" max="16384" width="9.140625" style="40"/>
  </cols>
  <sheetData>
    <row r="1" spans="1:14" ht="16.899999999999999" customHeight="1">
      <c r="A1" s="321">
        <v>21</v>
      </c>
      <c r="B1" s="325" t="s">
        <v>64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4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26">
        <v>2011</v>
      </c>
      <c r="E3" s="307">
        <v>2012</v>
      </c>
      <c r="F3" s="307">
        <v>2013</v>
      </c>
      <c r="G3" s="322">
        <v>2014</v>
      </c>
      <c r="H3" s="322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27"/>
      <c r="E4" s="308"/>
      <c r="F4" s="308"/>
      <c r="G4" s="323"/>
      <c r="H4" s="323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  <c r="F5" s="47"/>
    </row>
    <row r="6" spans="1:14" ht="15.75" customHeight="1">
      <c r="A6" s="321"/>
      <c r="B6" s="49" t="s">
        <v>388</v>
      </c>
      <c r="C6" s="237">
        <f t="shared" ref="C6:J6" si="0">SUM(C8:C34)</f>
        <v>152131</v>
      </c>
      <c r="D6" s="237">
        <f t="shared" si="0"/>
        <v>164775</v>
      </c>
      <c r="E6" s="237">
        <f t="shared" si="0"/>
        <v>192827</v>
      </c>
      <c r="F6" s="237">
        <f t="shared" si="0"/>
        <v>204840</v>
      </c>
      <c r="G6" s="237">
        <f t="shared" si="0"/>
        <v>195881</v>
      </c>
      <c r="H6" s="237">
        <f t="shared" si="0"/>
        <v>236647</v>
      </c>
      <c r="I6" s="237">
        <f t="shared" si="0"/>
        <v>270560</v>
      </c>
      <c r="J6" s="237">
        <f t="shared" si="0"/>
        <v>382345</v>
      </c>
      <c r="K6" s="237">
        <f>SUM(K8:K34)</f>
        <v>446193</v>
      </c>
      <c r="L6" s="237">
        <f t="shared" ref="L6:N6" si="1">SUM(L8:L34)</f>
        <v>438715</v>
      </c>
      <c r="M6" s="237">
        <f t="shared" si="1"/>
        <v>466575</v>
      </c>
      <c r="N6" s="237">
        <f t="shared" si="1"/>
        <v>587577</v>
      </c>
    </row>
    <row r="7" spans="1:14" ht="10.5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6.25" customHeight="1">
      <c r="A8" s="321"/>
      <c r="B8" s="263" t="s">
        <v>271</v>
      </c>
      <c r="C8" s="60">
        <v>5693</v>
      </c>
      <c r="D8" s="60">
        <v>6316</v>
      </c>
      <c r="E8" s="60">
        <v>7227</v>
      </c>
      <c r="F8" s="60">
        <v>8442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4970</v>
      </c>
      <c r="D9" s="60">
        <v>5234</v>
      </c>
      <c r="E9" s="60">
        <v>6486</v>
      </c>
      <c r="F9" s="60">
        <v>6349</v>
      </c>
      <c r="G9" s="60">
        <v>6980</v>
      </c>
      <c r="H9" s="60">
        <v>8711</v>
      </c>
      <c r="I9" s="60">
        <v>10746</v>
      </c>
      <c r="J9" s="60">
        <v>15256</v>
      </c>
      <c r="K9" s="60">
        <v>17361</v>
      </c>
      <c r="L9" s="60">
        <v>15241</v>
      </c>
      <c r="M9" s="60">
        <v>16410</v>
      </c>
      <c r="N9" s="60">
        <v>20659</v>
      </c>
    </row>
    <row r="10" spans="1:14" ht="15.95" customHeight="1">
      <c r="A10" s="321"/>
      <c r="B10" s="264" t="s">
        <v>2</v>
      </c>
      <c r="C10" s="60">
        <v>2932</v>
      </c>
      <c r="D10" s="60">
        <v>3817</v>
      </c>
      <c r="E10" s="60">
        <v>4671</v>
      </c>
      <c r="F10" s="60">
        <v>4701</v>
      </c>
      <c r="G10" s="60">
        <v>4416</v>
      </c>
      <c r="H10" s="60">
        <v>5536</v>
      </c>
      <c r="I10" s="60">
        <v>6733</v>
      </c>
      <c r="J10" s="60">
        <v>9362</v>
      </c>
      <c r="K10" s="60">
        <v>10967</v>
      </c>
      <c r="L10" s="60">
        <v>10017</v>
      </c>
      <c r="M10" s="60">
        <v>10541</v>
      </c>
      <c r="N10" s="60">
        <v>13173</v>
      </c>
    </row>
    <row r="11" spans="1:14" ht="15.95" customHeight="1">
      <c r="A11" s="321"/>
      <c r="B11" s="264" t="s">
        <v>3</v>
      </c>
      <c r="C11" s="60">
        <v>11127</v>
      </c>
      <c r="D11" s="60">
        <v>11453</v>
      </c>
      <c r="E11" s="60">
        <v>13583</v>
      </c>
      <c r="F11" s="60">
        <v>13947</v>
      </c>
      <c r="G11" s="60">
        <v>16015</v>
      </c>
      <c r="H11" s="60">
        <v>20361</v>
      </c>
      <c r="I11" s="60">
        <v>21892</v>
      </c>
      <c r="J11" s="60">
        <v>29363</v>
      </c>
      <c r="K11" s="60">
        <v>34490</v>
      </c>
      <c r="L11" s="60">
        <v>37445</v>
      </c>
      <c r="M11" s="60">
        <v>40066</v>
      </c>
      <c r="N11" s="60">
        <v>46859</v>
      </c>
    </row>
    <row r="12" spans="1:14" ht="15.95" customHeight="1">
      <c r="A12" s="321"/>
      <c r="B12" s="264" t="s">
        <v>4</v>
      </c>
      <c r="C12" s="60">
        <v>13206</v>
      </c>
      <c r="D12" s="60">
        <v>13997</v>
      </c>
      <c r="E12" s="60">
        <v>16564</v>
      </c>
      <c r="F12" s="60">
        <v>16750</v>
      </c>
      <c r="G12" s="60">
        <v>14300</v>
      </c>
      <c r="H12" s="60">
        <v>11630</v>
      </c>
      <c r="I12" s="60">
        <v>11588</v>
      </c>
      <c r="J12" s="60">
        <v>15741</v>
      </c>
      <c r="K12" s="60">
        <v>19934</v>
      </c>
      <c r="L12" s="60">
        <v>17544</v>
      </c>
      <c r="M12" s="60">
        <v>18514</v>
      </c>
      <c r="N12" s="60">
        <v>22709</v>
      </c>
    </row>
    <row r="13" spans="1:14" ht="15.95" customHeight="1">
      <c r="A13" s="321"/>
      <c r="B13" s="264" t="s">
        <v>5</v>
      </c>
      <c r="C13" s="60">
        <v>4115</v>
      </c>
      <c r="D13" s="60">
        <v>4101</v>
      </c>
      <c r="E13" s="60">
        <v>4965</v>
      </c>
      <c r="F13" s="60">
        <v>5340</v>
      </c>
      <c r="G13" s="60">
        <v>5446</v>
      </c>
      <c r="H13" s="60">
        <v>6786</v>
      </c>
      <c r="I13" s="60">
        <v>8634</v>
      </c>
      <c r="J13" s="60">
        <v>12063</v>
      </c>
      <c r="K13" s="60">
        <v>13276</v>
      </c>
      <c r="L13" s="60">
        <v>12351</v>
      </c>
      <c r="M13" s="60">
        <v>12686</v>
      </c>
      <c r="N13" s="60">
        <v>16205</v>
      </c>
    </row>
    <row r="14" spans="1:14" ht="15.95" customHeight="1">
      <c r="A14" s="321"/>
      <c r="B14" s="264" t="s">
        <v>6</v>
      </c>
      <c r="C14" s="60">
        <v>3351</v>
      </c>
      <c r="D14" s="60">
        <v>4005</v>
      </c>
      <c r="E14" s="60">
        <v>5302</v>
      </c>
      <c r="F14" s="60">
        <v>5347</v>
      </c>
      <c r="G14" s="60">
        <v>4946</v>
      </c>
      <c r="H14" s="60">
        <v>6047</v>
      </c>
      <c r="I14" s="60">
        <v>7243</v>
      </c>
      <c r="J14" s="60">
        <v>9769</v>
      </c>
      <c r="K14" s="60">
        <v>11825</v>
      </c>
      <c r="L14" s="60">
        <v>11504</v>
      </c>
      <c r="M14" s="60">
        <v>12022</v>
      </c>
      <c r="N14" s="60">
        <v>14378</v>
      </c>
    </row>
    <row r="15" spans="1:14" ht="15.95" customHeight="1">
      <c r="A15" s="321"/>
      <c r="B15" s="264" t="s">
        <v>7</v>
      </c>
      <c r="C15" s="60">
        <v>5599</v>
      </c>
      <c r="D15" s="60">
        <v>5562</v>
      </c>
      <c r="E15" s="60">
        <v>6601</v>
      </c>
      <c r="F15" s="60">
        <v>7681</v>
      </c>
      <c r="G15" s="60">
        <v>8104</v>
      </c>
      <c r="H15" s="60">
        <v>9936</v>
      </c>
      <c r="I15" s="60">
        <v>11402</v>
      </c>
      <c r="J15" s="60">
        <v>16105</v>
      </c>
      <c r="K15" s="60">
        <v>18620</v>
      </c>
      <c r="L15" s="60">
        <v>19223</v>
      </c>
      <c r="M15" s="60">
        <v>20684</v>
      </c>
      <c r="N15" s="60">
        <v>26445</v>
      </c>
    </row>
    <row r="16" spans="1:14" ht="15.95" customHeight="1">
      <c r="A16" s="321"/>
      <c r="B16" s="264" t="s">
        <v>8</v>
      </c>
      <c r="C16" s="60">
        <v>4033</v>
      </c>
      <c r="D16" s="60">
        <v>4775</v>
      </c>
      <c r="E16" s="60">
        <v>6555</v>
      </c>
      <c r="F16" s="60">
        <v>6319</v>
      </c>
      <c r="G16" s="60">
        <v>5774</v>
      </c>
      <c r="H16" s="60">
        <v>7204</v>
      </c>
      <c r="I16" s="60">
        <v>8950</v>
      </c>
      <c r="J16" s="60">
        <v>12744</v>
      </c>
      <c r="K16" s="60">
        <v>14292</v>
      </c>
      <c r="L16" s="60">
        <v>13269</v>
      </c>
      <c r="M16" s="60">
        <v>13877</v>
      </c>
      <c r="N16" s="60">
        <v>17079</v>
      </c>
    </row>
    <row r="17" spans="1:14" ht="15.95" customHeight="1">
      <c r="A17" s="321"/>
      <c r="B17" s="264" t="s">
        <v>9</v>
      </c>
      <c r="C17" s="60">
        <v>5409</v>
      </c>
      <c r="D17" s="60">
        <v>5735</v>
      </c>
      <c r="E17" s="60">
        <v>5738</v>
      </c>
      <c r="F17" s="60">
        <v>6938</v>
      </c>
      <c r="G17" s="60">
        <v>7650</v>
      </c>
      <c r="H17" s="60">
        <v>9580</v>
      </c>
      <c r="I17" s="60">
        <v>11529</v>
      </c>
      <c r="J17" s="60">
        <v>16564</v>
      </c>
      <c r="K17" s="60">
        <v>20797</v>
      </c>
      <c r="L17" s="60">
        <v>20356</v>
      </c>
      <c r="M17" s="60">
        <v>22311</v>
      </c>
      <c r="N17" s="60">
        <v>28981</v>
      </c>
    </row>
    <row r="18" spans="1:14" ht="15.95" customHeight="1">
      <c r="A18" s="321"/>
      <c r="B18" s="264" t="s">
        <v>10</v>
      </c>
      <c r="C18" s="60">
        <v>3118</v>
      </c>
      <c r="D18" s="60">
        <v>3644</v>
      </c>
      <c r="E18" s="60">
        <v>4816</v>
      </c>
      <c r="F18" s="60">
        <v>4307</v>
      </c>
      <c r="G18" s="60">
        <v>4242</v>
      </c>
      <c r="H18" s="60">
        <v>5429</v>
      </c>
      <c r="I18" s="60">
        <v>6418</v>
      </c>
      <c r="J18" s="60">
        <v>9257</v>
      </c>
      <c r="K18" s="60">
        <v>10157</v>
      </c>
      <c r="L18" s="60">
        <v>9009</v>
      </c>
      <c r="M18" s="60">
        <v>9408</v>
      </c>
      <c r="N18" s="60">
        <v>11812</v>
      </c>
    </row>
    <row r="19" spans="1:14" ht="15.95" customHeight="1">
      <c r="A19" s="321"/>
      <c r="B19" s="264" t="s">
        <v>11</v>
      </c>
      <c r="C19" s="60">
        <v>6416</v>
      </c>
      <c r="D19" s="60">
        <v>6566</v>
      </c>
      <c r="E19" s="60">
        <v>7827</v>
      </c>
      <c r="F19" s="60">
        <v>8759</v>
      </c>
      <c r="G19" s="60">
        <v>6410</v>
      </c>
      <c r="H19" s="60">
        <v>4622</v>
      </c>
      <c r="I19" s="60">
        <v>5014</v>
      </c>
      <c r="J19" s="60">
        <v>6770</v>
      </c>
      <c r="K19" s="60">
        <v>8638</v>
      </c>
      <c r="L19" s="60">
        <v>7674</v>
      </c>
      <c r="M19" s="60">
        <v>8036</v>
      </c>
      <c r="N19" s="60">
        <v>10048</v>
      </c>
    </row>
    <row r="20" spans="1:14" ht="15.95" customHeight="1">
      <c r="A20" s="321"/>
      <c r="B20" s="264" t="s">
        <v>12</v>
      </c>
      <c r="C20" s="60">
        <v>8663</v>
      </c>
      <c r="D20" s="60">
        <v>10161</v>
      </c>
      <c r="E20" s="60">
        <v>12218</v>
      </c>
      <c r="F20" s="60">
        <v>11868</v>
      </c>
      <c r="G20" s="60">
        <v>11465</v>
      </c>
      <c r="H20" s="60">
        <v>14546</v>
      </c>
      <c r="I20" s="60">
        <v>17117</v>
      </c>
      <c r="J20" s="60">
        <v>25158</v>
      </c>
      <c r="K20" s="60">
        <v>28501</v>
      </c>
      <c r="L20" s="60">
        <v>25972</v>
      </c>
      <c r="M20" s="60">
        <v>26956</v>
      </c>
      <c r="N20" s="60">
        <v>33532</v>
      </c>
    </row>
    <row r="21" spans="1:14" ht="15.95" customHeight="1">
      <c r="A21" s="321"/>
      <c r="B21" s="264" t="s">
        <v>13</v>
      </c>
      <c r="C21" s="60">
        <v>3784</v>
      </c>
      <c r="D21" s="60">
        <v>3831</v>
      </c>
      <c r="E21" s="60">
        <v>4830</v>
      </c>
      <c r="F21" s="60">
        <v>4897</v>
      </c>
      <c r="G21" s="60">
        <v>5006</v>
      </c>
      <c r="H21" s="60">
        <v>6059</v>
      </c>
      <c r="I21" s="60">
        <v>7191</v>
      </c>
      <c r="J21" s="60">
        <v>9668</v>
      </c>
      <c r="K21" s="60">
        <v>11009</v>
      </c>
      <c r="L21" s="60">
        <v>10055</v>
      </c>
      <c r="M21" s="60">
        <v>10689</v>
      </c>
      <c r="N21" s="60">
        <v>12871</v>
      </c>
    </row>
    <row r="22" spans="1:14" ht="15.95" customHeight="1">
      <c r="A22" s="321"/>
      <c r="B22" s="264" t="s">
        <v>14</v>
      </c>
      <c r="C22" s="60">
        <v>8210</v>
      </c>
      <c r="D22" s="60">
        <v>9588</v>
      </c>
      <c r="E22" s="60">
        <v>11112</v>
      </c>
      <c r="F22" s="60">
        <v>10636</v>
      </c>
      <c r="G22" s="60">
        <v>10794</v>
      </c>
      <c r="H22" s="60">
        <v>13371</v>
      </c>
      <c r="I22" s="60">
        <v>13606</v>
      </c>
      <c r="J22" s="60">
        <v>19254</v>
      </c>
      <c r="K22" s="60">
        <v>23741</v>
      </c>
      <c r="L22" s="60">
        <v>23817</v>
      </c>
      <c r="M22" s="60">
        <v>25009</v>
      </c>
      <c r="N22" s="60">
        <v>36020</v>
      </c>
    </row>
    <row r="23" spans="1:14" ht="15.95" customHeight="1">
      <c r="A23" s="321"/>
      <c r="B23" s="264" t="s">
        <v>15</v>
      </c>
      <c r="C23" s="60">
        <v>4815</v>
      </c>
      <c r="D23" s="60">
        <v>5079</v>
      </c>
      <c r="E23" s="60">
        <v>5924</v>
      </c>
      <c r="F23" s="60">
        <v>6074</v>
      </c>
      <c r="G23" s="60">
        <v>6494</v>
      </c>
      <c r="H23" s="60">
        <v>8470</v>
      </c>
      <c r="I23" s="60">
        <v>10502</v>
      </c>
      <c r="J23" s="60">
        <v>14472</v>
      </c>
      <c r="K23" s="60">
        <v>16738</v>
      </c>
      <c r="L23" s="60">
        <v>14789</v>
      </c>
      <c r="M23" s="60">
        <v>15555</v>
      </c>
      <c r="N23" s="60">
        <v>20036</v>
      </c>
    </row>
    <row r="24" spans="1:14" ht="15.95" customHeight="1">
      <c r="A24" s="321"/>
      <c r="B24" s="264" t="s">
        <v>16</v>
      </c>
      <c r="C24" s="60">
        <v>3968</v>
      </c>
      <c r="D24" s="60">
        <v>4361</v>
      </c>
      <c r="E24" s="60">
        <v>4854</v>
      </c>
      <c r="F24" s="60">
        <v>5457</v>
      </c>
      <c r="G24" s="60">
        <v>5081</v>
      </c>
      <c r="H24" s="60">
        <v>6380</v>
      </c>
      <c r="I24" s="60">
        <v>7609</v>
      </c>
      <c r="J24" s="60">
        <v>10833</v>
      </c>
      <c r="K24" s="60">
        <v>12206</v>
      </c>
      <c r="L24" s="60">
        <v>10978</v>
      </c>
      <c r="M24" s="60">
        <v>11457</v>
      </c>
      <c r="N24" s="60">
        <v>14138</v>
      </c>
    </row>
    <row r="25" spans="1:14" ht="15.95" customHeight="1">
      <c r="A25" s="321"/>
      <c r="B25" s="264" t="s">
        <v>17</v>
      </c>
      <c r="C25" s="60">
        <v>3552</v>
      </c>
      <c r="D25" s="60">
        <v>3815</v>
      </c>
      <c r="E25" s="60">
        <v>4660</v>
      </c>
      <c r="F25" s="60">
        <v>4692</v>
      </c>
      <c r="G25" s="60">
        <v>4980</v>
      </c>
      <c r="H25" s="60">
        <v>6517</v>
      </c>
      <c r="I25" s="60">
        <v>8256</v>
      </c>
      <c r="J25" s="60">
        <v>11211</v>
      </c>
      <c r="K25" s="60">
        <v>12521</v>
      </c>
      <c r="L25" s="60">
        <v>10695</v>
      </c>
      <c r="M25" s="60">
        <v>11470</v>
      </c>
      <c r="N25" s="60">
        <v>14581</v>
      </c>
    </row>
    <row r="26" spans="1:14" ht="15.95" customHeight="1">
      <c r="A26" s="321"/>
      <c r="B26" s="264" t="s">
        <v>18</v>
      </c>
      <c r="C26" s="60">
        <v>3405</v>
      </c>
      <c r="D26" s="60">
        <v>3643</v>
      </c>
      <c r="E26" s="60">
        <v>4847</v>
      </c>
      <c r="F26" s="60">
        <v>4604</v>
      </c>
      <c r="G26" s="60">
        <v>4538</v>
      </c>
      <c r="H26" s="60">
        <v>5751</v>
      </c>
      <c r="I26" s="60">
        <v>7506</v>
      </c>
      <c r="J26" s="60">
        <v>10302</v>
      </c>
      <c r="K26" s="60">
        <v>11384</v>
      </c>
      <c r="L26" s="60">
        <v>9660</v>
      </c>
      <c r="M26" s="60">
        <v>10118</v>
      </c>
      <c r="N26" s="60">
        <v>12475</v>
      </c>
    </row>
    <row r="27" spans="1:14" ht="15.95" customHeight="1">
      <c r="A27" s="321"/>
      <c r="B27" s="264" t="s">
        <v>19</v>
      </c>
      <c r="C27" s="60">
        <v>10440</v>
      </c>
      <c r="D27" s="60">
        <v>11196</v>
      </c>
      <c r="E27" s="60">
        <v>14095</v>
      </c>
      <c r="F27" s="60">
        <v>13409</v>
      </c>
      <c r="G27" s="60">
        <v>13758</v>
      </c>
      <c r="H27" s="60">
        <v>17427</v>
      </c>
      <c r="I27" s="60">
        <v>18727</v>
      </c>
      <c r="J27" s="60">
        <v>27729</v>
      </c>
      <c r="K27" s="60">
        <v>32606</v>
      </c>
      <c r="L27" s="60">
        <v>30744</v>
      </c>
      <c r="M27" s="60">
        <v>34307</v>
      </c>
      <c r="N27" s="60">
        <v>44026</v>
      </c>
    </row>
    <row r="28" spans="1:14" ht="15.95" customHeight="1">
      <c r="A28" s="321"/>
      <c r="B28" s="264" t="s">
        <v>20</v>
      </c>
      <c r="C28" s="60">
        <v>3202</v>
      </c>
      <c r="D28" s="60">
        <v>3279</v>
      </c>
      <c r="E28" s="60">
        <v>3916</v>
      </c>
      <c r="F28" s="60">
        <v>4280</v>
      </c>
      <c r="G28" s="60">
        <v>4457</v>
      </c>
      <c r="H28" s="60">
        <v>5381</v>
      </c>
      <c r="I28" s="60">
        <v>5694</v>
      </c>
      <c r="J28" s="60">
        <v>8882</v>
      </c>
      <c r="K28" s="60">
        <v>10128</v>
      </c>
      <c r="L28" s="60">
        <v>9409</v>
      </c>
      <c r="M28" s="60">
        <v>10095</v>
      </c>
      <c r="N28" s="60">
        <v>12745</v>
      </c>
    </row>
    <row r="29" spans="1:14" ht="15.95" customHeight="1">
      <c r="A29" s="321"/>
      <c r="B29" s="264" t="s">
        <v>21</v>
      </c>
      <c r="C29" s="60">
        <v>4139</v>
      </c>
      <c r="D29" s="60">
        <v>4511</v>
      </c>
      <c r="E29" s="60">
        <v>5598</v>
      </c>
      <c r="F29" s="60">
        <v>5407</v>
      </c>
      <c r="G29" s="60">
        <v>5567</v>
      </c>
      <c r="H29" s="60">
        <v>7020</v>
      </c>
      <c r="I29" s="60">
        <v>8786</v>
      </c>
      <c r="J29" s="60">
        <v>12330</v>
      </c>
      <c r="K29" s="60">
        <v>13976</v>
      </c>
      <c r="L29" s="60">
        <v>12792</v>
      </c>
      <c r="M29" s="60">
        <v>13427</v>
      </c>
      <c r="N29" s="60">
        <v>17343</v>
      </c>
    </row>
    <row r="30" spans="1:14" ht="15.95" customHeight="1">
      <c r="A30" s="321"/>
      <c r="B30" s="264" t="s">
        <v>22</v>
      </c>
      <c r="C30" s="60">
        <v>3960</v>
      </c>
      <c r="D30" s="60">
        <v>4100</v>
      </c>
      <c r="E30" s="60">
        <v>4821</v>
      </c>
      <c r="F30" s="60">
        <v>5231</v>
      </c>
      <c r="G30" s="60">
        <v>5603</v>
      </c>
      <c r="H30" s="60">
        <v>7137</v>
      </c>
      <c r="I30" s="60">
        <v>8929</v>
      </c>
      <c r="J30" s="60">
        <v>12401</v>
      </c>
      <c r="K30" s="60">
        <v>13801</v>
      </c>
      <c r="L30" s="60">
        <v>12138</v>
      </c>
      <c r="M30" s="60">
        <v>12876</v>
      </c>
      <c r="N30" s="60">
        <v>16794</v>
      </c>
    </row>
    <row r="31" spans="1:14" ht="15.95" customHeight="1">
      <c r="A31" s="321"/>
      <c r="B31" s="264" t="s">
        <v>23</v>
      </c>
      <c r="C31" s="60">
        <v>2765</v>
      </c>
      <c r="D31" s="60">
        <v>2950</v>
      </c>
      <c r="E31" s="60">
        <v>3820</v>
      </c>
      <c r="F31" s="60">
        <v>3926</v>
      </c>
      <c r="G31" s="60">
        <v>3707</v>
      </c>
      <c r="H31" s="60">
        <v>4515</v>
      </c>
      <c r="I31" s="60">
        <v>5544</v>
      </c>
      <c r="J31" s="60">
        <v>7914</v>
      </c>
      <c r="K31" s="60">
        <v>9043</v>
      </c>
      <c r="L31" s="60">
        <v>8232</v>
      </c>
      <c r="M31" s="60">
        <v>8824</v>
      </c>
      <c r="N31" s="60">
        <v>11091</v>
      </c>
    </row>
    <row r="32" spans="1:14" ht="15.95" customHeight="1">
      <c r="A32" s="321"/>
      <c r="B32" s="264" t="s">
        <v>24</v>
      </c>
      <c r="C32" s="60">
        <v>3360</v>
      </c>
      <c r="D32" s="60">
        <v>3468</v>
      </c>
      <c r="E32" s="60">
        <v>4269</v>
      </c>
      <c r="F32" s="60">
        <v>4317</v>
      </c>
      <c r="G32" s="60">
        <v>4588</v>
      </c>
      <c r="H32" s="60">
        <v>5853</v>
      </c>
      <c r="I32" s="60">
        <v>7566</v>
      </c>
      <c r="J32" s="60">
        <v>10172</v>
      </c>
      <c r="K32" s="60">
        <v>11528</v>
      </c>
      <c r="L32" s="60">
        <v>9735</v>
      </c>
      <c r="M32" s="60">
        <v>10338</v>
      </c>
      <c r="N32" s="60">
        <v>12919</v>
      </c>
    </row>
    <row r="33" spans="1:14" ht="15.95" customHeight="1">
      <c r="A33" s="321"/>
      <c r="B33" s="264" t="s">
        <v>25</v>
      </c>
      <c r="C33" s="60">
        <v>16530</v>
      </c>
      <c r="D33" s="60">
        <v>17790</v>
      </c>
      <c r="E33" s="60">
        <v>15527</v>
      </c>
      <c r="F33" s="60">
        <v>23218</v>
      </c>
      <c r="G33" s="60">
        <v>25560</v>
      </c>
      <c r="H33" s="60">
        <v>32378</v>
      </c>
      <c r="I33" s="60">
        <v>33378</v>
      </c>
      <c r="J33" s="60">
        <v>49025</v>
      </c>
      <c r="K33" s="60">
        <v>58654</v>
      </c>
      <c r="L33" s="60">
        <v>76066</v>
      </c>
      <c r="M33" s="60">
        <v>80899</v>
      </c>
      <c r="N33" s="60">
        <v>100658</v>
      </c>
    </row>
    <row r="34" spans="1:14" ht="15.95" customHeight="1">
      <c r="A34" s="321"/>
      <c r="B34" s="264" t="s">
        <v>26</v>
      </c>
      <c r="C34" s="60">
        <v>1369</v>
      </c>
      <c r="D34" s="60">
        <v>1798</v>
      </c>
      <c r="E34" s="60">
        <v>2001</v>
      </c>
      <c r="F34" s="60">
        <v>1944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107"/>
      <c r="B35" s="17"/>
    </row>
    <row r="36" spans="1:14">
      <c r="A36" s="107"/>
      <c r="B36" s="17"/>
    </row>
  </sheetData>
  <mergeCells count="17">
    <mergeCell ref="C3:C4"/>
    <mergeCell ref="F3:F4"/>
    <mergeCell ref="N3:N4"/>
    <mergeCell ref="M2:N2"/>
    <mergeCell ref="M3:M4"/>
    <mergeCell ref="A1:A34"/>
    <mergeCell ref="L3:L4"/>
    <mergeCell ref="K3:K4"/>
    <mergeCell ref="B1:M1"/>
    <mergeCell ref="J3:J4"/>
    <mergeCell ref="B2:J2"/>
    <mergeCell ref="B3:B4"/>
    <mergeCell ref="I3:I4"/>
    <mergeCell ref="H3:H4"/>
    <mergeCell ref="G3:G4"/>
    <mergeCell ref="E3:E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4"/>
  <dimension ref="B18:Q57"/>
  <sheetViews>
    <sheetView topLeftCell="A2" zoomScaleNormal="100" zoomScaleSheetLayoutView="100" workbookViewId="0">
      <selection activeCell="A2" sqref="A2"/>
    </sheetView>
  </sheetViews>
  <sheetFormatPr defaultColWidth="9.140625" defaultRowHeight="15"/>
  <cols>
    <col min="1" max="16384" width="9.140625" style="195"/>
  </cols>
  <sheetData>
    <row r="18" spans="2:17" ht="30" customHeight="1">
      <c r="B18" s="334" t="s">
        <v>355</v>
      </c>
      <c r="C18" s="334"/>
      <c r="D18" s="334"/>
      <c r="E18" s="334"/>
      <c r="F18" s="334"/>
      <c r="G18" s="334"/>
      <c r="H18" s="334"/>
      <c r="I18" s="196"/>
      <c r="J18" s="202"/>
      <c r="L18" s="201"/>
      <c r="M18" s="203"/>
      <c r="N18" s="203"/>
      <c r="O18" s="203"/>
      <c r="P18" s="203"/>
    </row>
    <row r="19" spans="2:17" s="197" customFormat="1" ht="30" customHeight="1">
      <c r="B19" s="299" t="s">
        <v>398</v>
      </c>
      <c r="C19" s="299"/>
      <c r="D19" s="299"/>
      <c r="E19" s="299"/>
      <c r="F19" s="299"/>
      <c r="G19" s="179"/>
      <c r="H19" s="179"/>
      <c r="I19" s="196"/>
      <c r="J19" s="202"/>
    </row>
    <row r="20" spans="2:17" s="197" customFormat="1" ht="30" customHeight="1">
      <c r="B20" s="299" t="s">
        <v>399</v>
      </c>
      <c r="C20" s="299"/>
      <c r="D20" s="299"/>
      <c r="E20" s="299"/>
      <c r="F20" s="299"/>
      <c r="G20" s="299"/>
      <c r="H20" s="179"/>
      <c r="I20" s="196"/>
      <c r="J20" s="202"/>
    </row>
    <row r="21" spans="2:17" s="197" customFormat="1" ht="30" customHeight="1">
      <c r="B21" s="299" t="s">
        <v>400</v>
      </c>
      <c r="C21" s="299"/>
      <c r="D21" s="299"/>
      <c r="E21" s="299"/>
      <c r="F21" s="299"/>
      <c r="G21" s="299"/>
      <c r="H21" s="179"/>
      <c r="I21" s="196"/>
      <c r="J21" s="202"/>
    </row>
    <row r="22" spans="2:17" ht="30" customHeight="1">
      <c r="B22" s="299" t="s">
        <v>275</v>
      </c>
      <c r="C22" s="299"/>
      <c r="D22" s="299"/>
      <c r="E22" s="299"/>
      <c r="F22" s="299"/>
      <c r="G22" s="299"/>
      <c r="H22" s="299"/>
      <c r="I22" s="198"/>
      <c r="J22" s="202"/>
    </row>
    <row r="23" spans="2:17" s="201" customFormat="1" ht="33.75">
      <c r="B23" s="199"/>
      <c r="C23" s="199"/>
      <c r="D23" s="301"/>
      <c r="E23" s="301"/>
      <c r="F23" s="301"/>
      <c r="G23" s="301"/>
      <c r="H23" s="198"/>
      <c r="I23" s="200"/>
      <c r="J23" s="199"/>
      <c r="Q23" s="204"/>
    </row>
    <row r="57" ht="1.5" customHeight="1"/>
  </sheetData>
  <mergeCells count="6">
    <mergeCell ref="B19:F19"/>
    <mergeCell ref="B22:H22"/>
    <mergeCell ref="D23:G23"/>
    <mergeCell ref="B20:G20"/>
    <mergeCell ref="B18:H18"/>
    <mergeCell ref="B21:G2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6"/>
  <dimension ref="A1:AJ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5703125" style="40" customWidth="1"/>
    <col min="2" max="2" width="17.5703125" style="40" customWidth="1"/>
    <col min="3" max="13" width="8.85546875" style="40" customWidth="1"/>
    <col min="14" max="24" width="9.7109375" style="40" customWidth="1"/>
    <col min="25" max="16384" width="9.140625" style="40"/>
  </cols>
  <sheetData>
    <row r="1" spans="1:36" ht="16.899999999999999" customHeight="1">
      <c r="A1" s="321">
        <v>23</v>
      </c>
      <c r="B1" s="325" t="s">
        <v>54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36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4"/>
      <c r="L2" s="229"/>
      <c r="M2" s="324" t="s">
        <v>72</v>
      </c>
      <c r="N2" s="324"/>
    </row>
    <row r="3" spans="1:36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36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36">
      <c r="A5" s="321"/>
      <c r="B5" s="46"/>
      <c r="C5" s="47"/>
      <c r="D5" s="47"/>
      <c r="E5" s="47"/>
    </row>
    <row r="6" spans="1:36" ht="15" customHeight="1">
      <c r="A6" s="321"/>
      <c r="B6" s="49" t="s">
        <v>388</v>
      </c>
      <c r="C6" s="237">
        <f t="shared" ref="C6:J6" si="0">SUM(C8:C34)</f>
        <v>939308</v>
      </c>
      <c r="D6" s="237">
        <f t="shared" si="0"/>
        <v>1143630</v>
      </c>
      <c r="E6" s="237">
        <f t="shared" si="0"/>
        <v>1310584</v>
      </c>
      <c r="F6" s="237">
        <f t="shared" si="0"/>
        <v>1432467</v>
      </c>
      <c r="G6" s="237">
        <f t="shared" si="0"/>
        <v>1485988</v>
      </c>
      <c r="H6" s="237">
        <f t="shared" si="0"/>
        <v>1740943</v>
      </c>
      <c r="I6" s="237">
        <f t="shared" si="0"/>
        <v>2038740</v>
      </c>
      <c r="J6" s="237">
        <f t="shared" si="0"/>
        <v>2621444</v>
      </c>
      <c r="K6" s="237">
        <f>SUM(K8:K34)</f>
        <v>3217183</v>
      </c>
      <c r="L6" s="237">
        <f t="shared" ref="L6:N6" si="1">SUM(L8:L34)</f>
        <v>3756517</v>
      </c>
      <c r="M6" s="237">
        <f t="shared" si="1"/>
        <v>3981271</v>
      </c>
      <c r="N6" s="237">
        <f t="shared" si="1"/>
        <v>4855869</v>
      </c>
      <c r="O6" s="60"/>
      <c r="P6" s="58"/>
      <c r="Q6" s="60"/>
      <c r="R6" s="60"/>
      <c r="S6" s="58"/>
      <c r="AD6" s="58"/>
      <c r="AE6" s="58"/>
      <c r="AF6" s="58"/>
      <c r="AG6" s="58"/>
      <c r="AH6" s="58"/>
      <c r="AI6" s="58"/>
      <c r="AJ6" s="58"/>
    </row>
    <row r="7" spans="1:36" ht="9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O7" s="60"/>
      <c r="P7" s="58"/>
      <c r="Q7" s="60"/>
      <c r="R7" s="60"/>
      <c r="S7" s="58"/>
      <c r="AD7" s="58"/>
      <c r="AE7" s="58"/>
      <c r="AF7" s="58"/>
      <c r="AG7" s="58"/>
      <c r="AH7" s="58"/>
      <c r="AI7" s="58"/>
      <c r="AJ7" s="58"/>
    </row>
    <row r="8" spans="1:36" ht="28.5" customHeight="1">
      <c r="A8" s="321"/>
      <c r="B8" s="263" t="s">
        <v>272</v>
      </c>
      <c r="C8" s="60">
        <v>37517</v>
      </c>
      <c r="D8" s="60">
        <v>46054</v>
      </c>
      <c r="E8" s="60">
        <v>52904</v>
      </c>
      <c r="F8" s="60">
        <v>53692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  <c r="O8" s="60"/>
      <c r="P8" s="58"/>
      <c r="Q8" s="60"/>
      <c r="R8" s="60"/>
      <c r="S8" s="58"/>
      <c r="U8" s="58"/>
      <c r="V8" s="58"/>
      <c r="W8" s="58"/>
      <c r="X8" s="58"/>
      <c r="Y8" s="58"/>
      <c r="Z8" s="58"/>
      <c r="AA8" s="58"/>
      <c r="AB8" s="58"/>
      <c r="AD8" s="58"/>
      <c r="AE8" s="58"/>
      <c r="AF8" s="58"/>
      <c r="AG8" s="58"/>
      <c r="AH8" s="58"/>
      <c r="AI8" s="58"/>
      <c r="AJ8" s="58"/>
    </row>
    <row r="9" spans="1:36" ht="15.95" customHeight="1">
      <c r="A9" s="321"/>
      <c r="B9" s="264" t="s">
        <v>1</v>
      </c>
      <c r="C9" s="60">
        <v>27011</v>
      </c>
      <c r="D9" s="60">
        <v>32700</v>
      </c>
      <c r="E9" s="60">
        <v>37026</v>
      </c>
      <c r="F9" s="60">
        <v>41067</v>
      </c>
      <c r="G9" s="60">
        <v>48855</v>
      </c>
      <c r="H9" s="60">
        <v>59478</v>
      </c>
      <c r="I9" s="60">
        <v>71565</v>
      </c>
      <c r="J9" s="60">
        <v>85875</v>
      </c>
      <c r="K9" s="60">
        <v>104683</v>
      </c>
      <c r="L9" s="60">
        <v>126650</v>
      </c>
      <c r="M9" s="60">
        <v>134057</v>
      </c>
      <c r="N9" s="60">
        <v>147486</v>
      </c>
      <c r="O9" s="60"/>
      <c r="P9" s="58"/>
      <c r="Q9" s="60"/>
      <c r="R9" s="60"/>
      <c r="S9" s="58"/>
      <c r="U9" s="58"/>
      <c r="V9" s="58"/>
      <c r="W9" s="58"/>
      <c r="X9" s="58"/>
      <c r="Y9" s="58"/>
      <c r="Z9" s="58"/>
      <c r="AA9" s="58"/>
      <c r="AB9" s="58"/>
      <c r="AD9" s="58"/>
      <c r="AE9" s="58"/>
      <c r="AF9" s="58"/>
      <c r="AG9" s="58"/>
      <c r="AH9" s="58"/>
      <c r="AI9" s="58"/>
      <c r="AJ9" s="58"/>
    </row>
    <row r="10" spans="1:36" ht="15.95" customHeight="1">
      <c r="A10" s="321"/>
      <c r="B10" s="264" t="s">
        <v>2</v>
      </c>
      <c r="C10" s="60">
        <v>17001</v>
      </c>
      <c r="D10" s="60">
        <v>21054</v>
      </c>
      <c r="E10" s="60">
        <v>24069</v>
      </c>
      <c r="F10" s="60">
        <v>27002</v>
      </c>
      <c r="G10" s="60">
        <v>31909</v>
      </c>
      <c r="H10" s="60">
        <v>40405</v>
      </c>
      <c r="I10" s="60">
        <v>45749</v>
      </c>
      <c r="J10" s="60">
        <v>53782</v>
      </c>
      <c r="K10" s="60">
        <v>65365</v>
      </c>
      <c r="L10" s="60">
        <v>74044</v>
      </c>
      <c r="M10" s="60">
        <v>78763</v>
      </c>
      <c r="N10" s="60">
        <v>94536</v>
      </c>
      <c r="O10" s="60"/>
      <c r="P10" s="58"/>
      <c r="Q10" s="60"/>
      <c r="R10" s="60"/>
      <c r="S10" s="58"/>
      <c r="U10" s="58"/>
      <c r="V10" s="58"/>
      <c r="W10" s="58"/>
      <c r="X10" s="58"/>
      <c r="Y10" s="58"/>
      <c r="Z10" s="58"/>
      <c r="AA10" s="58"/>
      <c r="AB10" s="58"/>
      <c r="AD10" s="58"/>
      <c r="AE10" s="58"/>
      <c r="AF10" s="58"/>
      <c r="AG10" s="58"/>
      <c r="AH10" s="58"/>
      <c r="AI10" s="58"/>
      <c r="AJ10" s="58"/>
    </row>
    <row r="11" spans="1:36" ht="15.95" customHeight="1">
      <c r="A11" s="321"/>
      <c r="B11" s="264" t="s">
        <v>3</v>
      </c>
      <c r="C11" s="60">
        <v>69969</v>
      </c>
      <c r="D11" s="60">
        <v>86445</v>
      </c>
      <c r="E11" s="60">
        <v>100213</v>
      </c>
      <c r="F11" s="60">
        <v>109127</v>
      </c>
      <c r="G11" s="60">
        <v>127486</v>
      </c>
      <c r="H11" s="60">
        <v>154424</v>
      </c>
      <c r="I11" s="60">
        <v>179697</v>
      </c>
      <c r="J11" s="60">
        <v>225791</v>
      </c>
      <c r="K11" s="60">
        <v>271658</v>
      </c>
      <c r="L11" s="60">
        <v>332979</v>
      </c>
      <c r="M11" s="60">
        <v>349918</v>
      </c>
      <c r="N11" s="60">
        <v>438827</v>
      </c>
      <c r="O11" s="60"/>
      <c r="P11" s="58"/>
      <c r="Q11" s="60"/>
      <c r="R11" s="60"/>
      <c r="S11" s="58"/>
      <c r="U11" s="58"/>
      <c r="V11" s="58"/>
      <c r="W11" s="58"/>
      <c r="X11" s="58"/>
      <c r="Y11" s="58"/>
      <c r="Z11" s="58"/>
      <c r="AA11" s="58"/>
      <c r="AB11" s="58"/>
      <c r="AD11" s="58"/>
      <c r="AE11" s="58"/>
      <c r="AF11" s="58"/>
      <c r="AG11" s="58"/>
      <c r="AH11" s="58"/>
      <c r="AI11" s="58"/>
      <c r="AJ11" s="58"/>
    </row>
    <row r="12" spans="1:36" ht="15.95" customHeight="1">
      <c r="A12" s="321"/>
      <c r="B12" s="264" t="s">
        <v>4</v>
      </c>
      <c r="C12" s="60">
        <v>88747</v>
      </c>
      <c r="D12" s="60">
        <v>108271</v>
      </c>
      <c r="E12" s="60">
        <v>126366</v>
      </c>
      <c r="F12" s="60">
        <v>139958</v>
      </c>
      <c r="G12" s="60">
        <v>108762</v>
      </c>
      <c r="H12" s="60">
        <v>74873</v>
      </c>
      <c r="I12" s="60">
        <v>85268</v>
      </c>
      <c r="J12" s="60">
        <v>102741</v>
      </c>
      <c r="K12" s="60">
        <v>116696</v>
      </c>
      <c r="L12" s="60">
        <v>140509</v>
      </c>
      <c r="M12" s="60">
        <v>150167</v>
      </c>
      <c r="N12" s="60">
        <v>174219</v>
      </c>
      <c r="O12" s="60"/>
      <c r="P12" s="58"/>
      <c r="Q12" s="60"/>
      <c r="R12" s="60"/>
      <c r="S12" s="58"/>
      <c r="U12" s="58"/>
      <c r="V12" s="58"/>
      <c r="W12" s="58"/>
      <c r="X12" s="58"/>
      <c r="Y12" s="58"/>
      <c r="Z12" s="58"/>
      <c r="AA12" s="58"/>
      <c r="AB12" s="58"/>
      <c r="AD12" s="58"/>
      <c r="AE12" s="58"/>
      <c r="AF12" s="58"/>
      <c r="AG12" s="58"/>
      <c r="AH12" s="58"/>
      <c r="AI12" s="58"/>
      <c r="AJ12" s="58"/>
    </row>
    <row r="13" spans="1:36" ht="15.95" customHeight="1">
      <c r="A13" s="321"/>
      <c r="B13" s="264" t="s">
        <v>5</v>
      </c>
      <c r="C13" s="60">
        <v>20394</v>
      </c>
      <c r="D13" s="60">
        <v>25491</v>
      </c>
      <c r="E13" s="60">
        <v>28748</v>
      </c>
      <c r="F13" s="60">
        <v>31826</v>
      </c>
      <c r="G13" s="60">
        <v>37002</v>
      </c>
      <c r="H13" s="60">
        <v>45869</v>
      </c>
      <c r="I13" s="60">
        <v>54892</v>
      </c>
      <c r="J13" s="60">
        <v>71365</v>
      </c>
      <c r="K13" s="60">
        <v>86724</v>
      </c>
      <c r="L13" s="60">
        <v>97423</v>
      </c>
      <c r="M13" s="60">
        <v>100534</v>
      </c>
      <c r="N13" s="60">
        <v>118550</v>
      </c>
      <c r="O13" s="60"/>
      <c r="P13" s="58"/>
      <c r="Q13" s="60"/>
      <c r="R13" s="60"/>
      <c r="S13" s="58"/>
      <c r="U13" s="58"/>
      <c r="V13" s="58"/>
      <c r="W13" s="58"/>
      <c r="X13" s="58"/>
      <c r="Y13" s="58"/>
      <c r="Z13" s="58"/>
      <c r="AA13" s="58"/>
      <c r="AB13" s="58"/>
      <c r="AD13" s="58"/>
      <c r="AE13" s="58"/>
      <c r="AF13" s="58"/>
      <c r="AG13" s="58"/>
      <c r="AH13" s="58"/>
      <c r="AI13" s="58"/>
      <c r="AJ13" s="58"/>
    </row>
    <row r="14" spans="1:36" ht="15.95" customHeight="1">
      <c r="A14" s="321"/>
      <c r="B14" s="264" t="s">
        <v>6</v>
      </c>
      <c r="C14" s="60">
        <v>18477</v>
      </c>
      <c r="D14" s="60">
        <v>22276</v>
      </c>
      <c r="E14" s="60">
        <v>25040</v>
      </c>
      <c r="F14" s="60">
        <v>27141</v>
      </c>
      <c r="G14" s="60">
        <v>32057</v>
      </c>
      <c r="H14" s="60">
        <v>39856</v>
      </c>
      <c r="I14" s="60">
        <v>47061</v>
      </c>
      <c r="J14" s="60">
        <v>61882</v>
      </c>
      <c r="K14" s="60">
        <v>75368</v>
      </c>
      <c r="L14" s="60">
        <v>85945</v>
      </c>
      <c r="M14" s="60">
        <v>90112</v>
      </c>
      <c r="N14" s="60">
        <v>106995</v>
      </c>
      <c r="O14" s="60"/>
      <c r="P14" s="58"/>
      <c r="Q14" s="60"/>
      <c r="R14" s="60"/>
      <c r="S14" s="58"/>
      <c r="U14" s="58"/>
      <c r="V14" s="58"/>
      <c r="W14" s="58"/>
      <c r="X14" s="58"/>
      <c r="Y14" s="58"/>
      <c r="Z14" s="58"/>
      <c r="AA14" s="58"/>
      <c r="AB14" s="58"/>
      <c r="AD14" s="58"/>
      <c r="AE14" s="58"/>
      <c r="AF14" s="58"/>
      <c r="AG14" s="58"/>
      <c r="AH14" s="58"/>
      <c r="AI14" s="58"/>
      <c r="AJ14" s="58"/>
    </row>
    <row r="15" spans="1:36" ht="15.95" customHeight="1">
      <c r="A15" s="321"/>
      <c r="B15" s="264" t="s">
        <v>7</v>
      </c>
      <c r="C15" s="60">
        <v>37439</v>
      </c>
      <c r="D15" s="60">
        <v>46648</v>
      </c>
      <c r="E15" s="60">
        <v>52260</v>
      </c>
      <c r="F15" s="60">
        <v>56055</v>
      </c>
      <c r="G15" s="60">
        <v>64637</v>
      </c>
      <c r="H15" s="60">
        <v>77780</v>
      </c>
      <c r="I15" s="60">
        <v>92181</v>
      </c>
      <c r="J15" s="60">
        <v>115968</v>
      </c>
      <c r="K15" s="60">
        <v>142289</v>
      </c>
      <c r="L15" s="60">
        <v>162883</v>
      </c>
      <c r="M15" s="60">
        <v>166959</v>
      </c>
      <c r="N15" s="60">
        <v>207710</v>
      </c>
      <c r="O15" s="60"/>
      <c r="P15" s="58"/>
      <c r="Q15" s="60"/>
      <c r="R15" s="60"/>
      <c r="S15" s="58"/>
      <c r="U15" s="58"/>
      <c r="V15" s="58"/>
      <c r="W15" s="58"/>
      <c r="X15" s="58"/>
      <c r="Y15" s="58"/>
      <c r="Z15" s="58"/>
      <c r="AA15" s="58"/>
      <c r="AB15" s="58"/>
      <c r="AD15" s="58"/>
      <c r="AE15" s="58"/>
      <c r="AF15" s="58"/>
      <c r="AG15" s="58"/>
      <c r="AH15" s="58"/>
      <c r="AI15" s="58"/>
      <c r="AJ15" s="58"/>
    </row>
    <row r="16" spans="1:36" ht="15.95" customHeight="1">
      <c r="A16" s="321"/>
      <c r="B16" s="264" t="s">
        <v>8</v>
      </c>
      <c r="C16" s="60">
        <v>21879</v>
      </c>
      <c r="D16" s="60">
        <v>27221</v>
      </c>
      <c r="E16" s="60">
        <v>31263</v>
      </c>
      <c r="F16" s="60">
        <v>36009</v>
      </c>
      <c r="G16" s="60">
        <v>42692</v>
      </c>
      <c r="H16" s="60">
        <v>51418</v>
      </c>
      <c r="I16" s="60">
        <v>60988</v>
      </c>
      <c r="J16" s="60">
        <v>69627</v>
      </c>
      <c r="K16" s="60">
        <v>83876</v>
      </c>
      <c r="L16" s="60">
        <v>98120</v>
      </c>
      <c r="M16" s="60">
        <v>106157</v>
      </c>
      <c r="N16" s="60">
        <v>122676</v>
      </c>
      <c r="O16" s="60"/>
      <c r="P16" s="58"/>
      <c r="Q16" s="60"/>
      <c r="R16" s="60"/>
      <c r="S16" s="58"/>
      <c r="U16" s="58"/>
      <c r="V16" s="58"/>
      <c r="W16" s="58"/>
      <c r="X16" s="58"/>
      <c r="Y16" s="58"/>
      <c r="Z16" s="58"/>
      <c r="AA16" s="58"/>
      <c r="AB16" s="58"/>
      <c r="AD16" s="58"/>
      <c r="AE16" s="58"/>
      <c r="AF16" s="58"/>
      <c r="AG16" s="58"/>
      <c r="AH16" s="58"/>
      <c r="AI16" s="58"/>
      <c r="AJ16" s="58"/>
    </row>
    <row r="17" spans="1:36" ht="15.95" customHeight="1">
      <c r="A17" s="321"/>
      <c r="B17" s="264" t="s">
        <v>9</v>
      </c>
      <c r="C17" s="60">
        <v>34187</v>
      </c>
      <c r="D17" s="60">
        <v>42503</v>
      </c>
      <c r="E17" s="60">
        <v>48365</v>
      </c>
      <c r="F17" s="60">
        <v>56520</v>
      </c>
      <c r="G17" s="60">
        <v>66904</v>
      </c>
      <c r="H17" s="60">
        <v>87615</v>
      </c>
      <c r="I17" s="60">
        <v>100922</v>
      </c>
      <c r="J17" s="60">
        <v>147551</v>
      </c>
      <c r="K17" s="60">
        <v>179874</v>
      </c>
      <c r="L17" s="60">
        <v>229758</v>
      </c>
      <c r="M17" s="60">
        <v>240221</v>
      </c>
      <c r="N17" s="60">
        <v>311613</v>
      </c>
      <c r="O17" s="60"/>
      <c r="P17" s="58"/>
      <c r="Q17" s="60"/>
      <c r="R17" s="60"/>
      <c r="S17" s="58"/>
      <c r="U17" s="58"/>
      <c r="V17" s="58"/>
      <c r="W17" s="58"/>
      <c r="X17" s="58"/>
      <c r="Y17" s="58"/>
      <c r="Z17" s="58"/>
      <c r="AA17" s="58"/>
      <c r="AB17" s="58"/>
      <c r="AD17" s="58"/>
      <c r="AE17" s="58"/>
      <c r="AF17" s="58"/>
      <c r="AG17" s="58"/>
      <c r="AH17" s="58"/>
      <c r="AI17" s="58"/>
      <c r="AJ17" s="58"/>
    </row>
    <row r="18" spans="1:36" ht="15.95" customHeight="1">
      <c r="A18" s="321"/>
      <c r="B18" s="264" t="s">
        <v>10</v>
      </c>
      <c r="C18" s="60">
        <v>16157</v>
      </c>
      <c r="D18" s="60">
        <v>19941</v>
      </c>
      <c r="E18" s="60">
        <v>23017</v>
      </c>
      <c r="F18" s="60">
        <v>24702</v>
      </c>
      <c r="G18" s="60">
        <v>28863</v>
      </c>
      <c r="H18" s="60">
        <v>36240</v>
      </c>
      <c r="I18" s="60">
        <v>44138</v>
      </c>
      <c r="J18" s="60">
        <v>53232</v>
      </c>
      <c r="K18" s="60">
        <v>65497</v>
      </c>
      <c r="L18" s="60">
        <v>73683</v>
      </c>
      <c r="M18" s="60">
        <v>77041</v>
      </c>
      <c r="N18" s="60">
        <v>92715</v>
      </c>
      <c r="O18" s="60"/>
      <c r="P18" s="58"/>
      <c r="Q18" s="60"/>
      <c r="R18" s="60"/>
      <c r="S18" s="58"/>
      <c r="U18" s="58"/>
      <c r="V18" s="58"/>
      <c r="W18" s="58"/>
      <c r="X18" s="58"/>
      <c r="Y18" s="58"/>
      <c r="Z18" s="58"/>
      <c r="AA18" s="58"/>
      <c r="AB18" s="58"/>
      <c r="AD18" s="58"/>
      <c r="AE18" s="58"/>
      <c r="AF18" s="58"/>
      <c r="AG18" s="58"/>
      <c r="AH18" s="58"/>
      <c r="AI18" s="58"/>
      <c r="AJ18" s="58"/>
    </row>
    <row r="19" spans="1:36" ht="15.95" customHeight="1">
      <c r="A19" s="321"/>
      <c r="B19" s="264" t="s">
        <v>11</v>
      </c>
      <c r="C19" s="60">
        <v>37278</v>
      </c>
      <c r="D19" s="60">
        <v>46388</v>
      </c>
      <c r="E19" s="60">
        <v>53270</v>
      </c>
      <c r="F19" s="60">
        <v>61201</v>
      </c>
      <c r="G19" s="60">
        <v>36432</v>
      </c>
      <c r="H19" s="60">
        <v>22942</v>
      </c>
      <c r="I19" s="60">
        <v>27847</v>
      </c>
      <c r="J19" s="60">
        <v>35486</v>
      </c>
      <c r="K19" s="60">
        <v>39277</v>
      </c>
      <c r="L19" s="60">
        <v>49395</v>
      </c>
      <c r="M19" s="60">
        <v>51512</v>
      </c>
      <c r="N19" s="60">
        <v>58548</v>
      </c>
      <c r="O19" s="60"/>
      <c r="P19" s="58"/>
      <c r="Q19" s="60"/>
      <c r="R19" s="60"/>
      <c r="S19" s="58"/>
      <c r="U19" s="58"/>
      <c r="V19" s="58"/>
      <c r="W19" s="58"/>
      <c r="X19" s="58"/>
      <c r="Y19" s="58"/>
      <c r="Z19" s="58"/>
      <c r="AA19" s="58"/>
      <c r="AB19" s="58"/>
      <c r="AD19" s="58"/>
      <c r="AE19" s="58"/>
      <c r="AF19" s="58"/>
      <c r="AG19" s="58"/>
      <c r="AH19" s="58"/>
      <c r="AI19" s="58"/>
      <c r="AJ19" s="58"/>
    </row>
    <row r="20" spans="1:36" ht="15.95" customHeight="1">
      <c r="A20" s="321"/>
      <c r="B20" s="264" t="s">
        <v>12</v>
      </c>
      <c r="C20" s="60">
        <v>45017</v>
      </c>
      <c r="D20" s="60">
        <v>55882</v>
      </c>
      <c r="E20" s="60">
        <v>64438</v>
      </c>
      <c r="F20" s="60">
        <v>68075</v>
      </c>
      <c r="G20" s="60">
        <v>77102</v>
      </c>
      <c r="H20" s="60">
        <v>98334</v>
      </c>
      <c r="I20" s="60">
        <v>118391</v>
      </c>
      <c r="J20" s="60">
        <v>161920</v>
      </c>
      <c r="K20" s="60">
        <v>200007</v>
      </c>
      <c r="L20" s="60">
        <v>227561</v>
      </c>
      <c r="M20" s="60">
        <v>238027</v>
      </c>
      <c r="N20" s="60">
        <v>290164</v>
      </c>
      <c r="O20" s="60"/>
      <c r="P20" s="58"/>
      <c r="Q20" s="60"/>
      <c r="R20" s="60"/>
      <c r="S20" s="58"/>
      <c r="U20" s="58"/>
      <c r="V20" s="58"/>
      <c r="W20" s="58"/>
      <c r="X20" s="58"/>
      <c r="Y20" s="58"/>
      <c r="Z20" s="58"/>
      <c r="AA20" s="58"/>
      <c r="AB20" s="58"/>
      <c r="AD20" s="58"/>
      <c r="AE20" s="58"/>
      <c r="AF20" s="58"/>
      <c r="AG20" s="58"/>
      <c r="AH20" s="58"/>
      <c r="AI20" s="58"/>
      <c r="AJ20" s="58"/>
    </row>
    <row r="21" spans="1:36" ht="15.95" customHeight="1">
      <c r="A21" s="321"/>
      <c r="B21" s="264" t="s">
        <v>13</v>
      </c>
      <c r="C21" s="60">
        <v>21568</v>
      </c>
      <c r="D21" s="60">
        <v>26203</v>
      </c>
      <c r="E21" s="60">
        <v>29640</v>
      </c>
      <c r="F21" s="60">
        <v>32612</v>
      </c>
      <c r="G21" s="60">
        <v>37524</v>
      </c>
      <c r="H21" s="60">
        <v>45466</v>
      </c>
      <c r="I21" s="60">
        <v>54197</v>
      </c>
      <c r="J21" s="60">
        <v>64909</v>
      </c>
      <c r="K21" s="60">
        <v>78615</v>
      </c>
      <c r="L21" s="60">
        <v>90586</v>
      </c>
      <c r="M21" s="60">
        <v>95588</v>
      </c>
      <c r="N21" s="60">
        <v>114099</v>
      </c>
      <c r="O21" s="60"/>
      <c r="P21" s="58"/>
      <c r="Q21" s="60"/>
      <c r="R21" s="60"/>
      <c r="S21" s="58"/>
      <c r="U21" s="58"/>
      <c r="V21" s="58"/>
      <c r="W21" s="58"/>
      <c r="X21" s="58"/>
      <c r="Y21" s="58"/>
      <c r="Z21" s="58"/>
      <c r="AA21" s="58"/>
      <c r="AB21" s="58"/>
      <c r="AD21" s="58"/>
      <c r="AE21" s="58"/>
      <c r="AF21" s="58"/>
      <c r="AG21" s="58"/>
      <c r="AH21" s="58"/>
      <c r="AI21" s="58"/>
      <c r="AJ21" s="58"/>
    </row>
    <row r="22" spans="1:36" ht="15.95" customHeight="1">
      <c r="A22" s="321"/>
      <c r="B22" s="264" t="s">
        <v>14</v>
      </c>
      <c r="C22" s="60">
        <v>55519</v>
      </c>
      <c r="D22" s="60">
        <v>68738</v>
      </c>
      <c r="E22" s="60">
        <v>79024</v>
      </c>
      <c r="F22" s="60">
        <v>86222</v>
      </c>
      <c r="G22" s="60">
        <v>98609</v>
      </c>
      <c r="H22" s="60">
        <v>118280</v>
      </c>
      <c r="I22" s="60">
        <v>140752</v>
      </c>
      <c r="J22" s="60">
        <v>178378</v>
      </c>
      <c r="K22" s="60">
        <v>219938</v>
      </c>
      <c r="L22" s="60">
        <v>244834</v>
      </c>
      <c r="M22" s="60">
        <v>251448</v>
      </c>
      <c r="N22" s="60">
        <v>317461</v>
      </c>
      <c r="O22" s="60"/>
      <c r="P22" s="58"/>
      <c r="Q22" s="60"/>
      <c r="R22" s="60"/>
      <c r="S22" s="58"/>
      <c r="U22" s="58"/>
      <c r="V22" s="58"/>
      <c r="W22" s="58"/>
      <c r="X22" s="58"/>
      <c r="Y22" s="58"/>
      <c r="Z22" s="58"/>
      <c r="AA22" s="58"/>
      <c r="AB22" s="58"/>
      <c r="AD22" s="58"/>
      <c r="AE22" s="58"/>
      <c r="AF22" s="58"/>
      <c r="AG22" s="58"/>
      <c r="AH22" s="58"/>
      <c r="AI22" s="58"/>
      <c r="AJ22" s="58"/>
    </row>
    <row r="23" spans="1:36" ht="15.95" customHeight="1">
      <c r="A23" s="321"/>
      <c r="B23" s="264" t="s">
        <v>15</v>
      </c>
      <c r="C23" s="60">
        <v>26319</v>
      </c>
      <c r="D23" s="60">
        <v>31783</v>
      </c>
      <c r="E23" s="60">
        <v>36457</v>
      </c>
      <c r="F23" s="60">
        <v>39017</v>
      </c>
      <c r="G23" s="60">
        <v>45428</v>
      </c>
      <c r="H23" s="60">
        <v>56545</v>
      </c>
      <c r="I23" s="60">
        <v>66889</v>
      </c>
      <c r="J23" s="60">
        <v>88651</v>
      </c>
      <c r="K23" s="60">
        <v>109575</v>
      </c>
      <c r="L23" s="60">
        <v>127873</v>
      </c>
      <c r="M23" s="60">
        <v>135218</v>
      </c>
      <c r="N23" s="60">
        <v>160060</v>
      </c>
      <c r="O23" s="60"/>
      <c r="P23" s="58"/>
      <c r="Q23" s="60"/>
      <c r="R23" s="60"/>
      <c r="S23" s="58"/>
      <c r="U23" s="58"/>
      <c r="V23" s="58"/>
      <c r="W23" s="58"/>
      <c r="X23" s="58"/>
      <c r="Y23" s="58"/>
      <c r="Z23" s="58"/>
      <c r="AA23" s="58"/>
      <c r="AB23" s="58"/>
      <c r="AD23" s="58"/>
      <c r="AE23" s="58"/>
      <c r="AF23" s="58"/>
      <c r="AG23" s="58"/>
      <c r="AH23" s="58"/>
      <c r="AI23" s="58"/>
      <c r="AJ23" s="58"/>
    </row>
    <row r="24" spans="1:36" ht="15.95" customHeight="1">
      <c r="A24" s="321"/>
      <c r="B24" s="264" t="s">
        <v>16</v>
      </c>
      <c r="C24" s="60">
        <v>18310</v>
      </c>
      <c r="D24" s="60">
        <v>22962</v>
      </c>
      <c r="E24" s="60">
        <v>25980</v>
      </c>
      <c r="F24" s="60">
        <v>28093</v>
      </c>
      <c r="G24" s="60">
        <v>32735</v>
      </c>
      <c r="H24" s="60">
        <v>40141</v>
      </c>
      <c r="I24" s="60">
        <v>47146</v>
      </c>
      <c r="J24" s="60">
        <v>57180</v>
      </c>
      <c r="K24" s="60">
        <v>70651</v>
      </c>
      <c r="L24" s="60">
        <v>79948</v>
      </c>
      <c r="M24" s="60">
        <v>86486</v>
      </c>
      <c r="N24" s="60">
        <v>98115</v>
      </c>
      <c r="O24" s="60"/>
      <c r="P24" s="58"/>
      <c r="Q24" s="60"/>
      <c r="R24" s="60"/>
      <c r="S24" s="58"/>
      <c r="U24" s="58"/>
      <c r="V24" s="58"/>
      <c r="W24" s="58"/>
      <c r="X24" s="58"/>
      <c r="Y24" s="58"/>
      <c r="Z24" s="58"/>
      <c r="AA24" s="58"/>
      <c r="AB24" s="58"/>
      <c r="AD24" s="58"/>
      <c r="AE24" s="58"/>
      <c r="AF24" s="58"/>
      <c r="AG24" s="58"/>
      <c r="AH24" s="58"/>
      <c r="AI24" s="58"/>
      <c r="AJ24" s="58"/>
    </row>
    <row r="25" spans="1:36" ht="15.95" customHeight="1">
      <c r="A25" s="321"/>
      <c r="B25" s="264" t="s">
        <v>17</v>
      </c>
      <c r="C25" s="60">
        <v>18181</v>
      </c>
      <c r="D25" s="60">
        <v>22468</v>
      </c>
      <c r="E25" s="60">
        <v>25676</v>
      </c>
      <c r="F25" s="60">
        <v>27555</v>
      </c>
      <c r="G25" s="60">
        <v>32620</v>
      </c>
      <c r="H25" s="60">
        <v>39483</v>
      </c>
      <c r="I25" s="60">
        <v>47901</v>
      </c>
      <c r="J25" s="60">
        <v>60627</v>
      </c>
      <c r="K25" s="60">
        <v>74282</v>
      </c>
      <c r="L25" s="60">
        <v>84657</v>
      </c>
      <c r="M25" s="60">
        <v>88126</v>
      </c>
      <c r="N25" s="60">
        <v>104009</v>
      </c>
      <c r="O25" s="60"/>
      <c r="P25" s="58"/>
      <c r="Q25" s="60"/>
      <c r="R25" s="60"/>
      <c r="S25" s="58"/>
      <c r="U25" s="58"/>
      <c r="V25" s="58"/>
      <c r="W25" s="58"/>
      <c r="X25" s="58"/>
      <c r="Y25" s="58"/>
      <c r="Z25" s="58"/>
      <c r="AA25" s="58"/>
      <c r="AB25" s="58"/>
      <c r="AD25" s="58"/>
      <c r="AE25" s="58"/>
      <c r="AF25" s="58"/>
      <c r="AG25" s="58"/>
      <c r="AH25" s="58"/>
      <c r="AI25" s="58"/>
      <c r="AJ25" s="58"/>
    </row>
    <row r="26" spans="1:36" ht="15.95" customHeight="1">
      <c r="A26" s="321"/>
      <c r="B26" s="264" t="s">
        <v>18</v>
      </c>
      <c r="C26" s="60">
        <v>15659</v>
      </c>
      <c r="D26" s="60">
        <v>19742</v>
      </c>
      <c r="E26" s="60">
        <v>22515</v>
      </c>
      <c r="F26" s="60">
        <v>23867</v>
      </c>
      <c r="G26" s="60">
        <v>28275</v>
      </c>
      <c r="H26" s="60">
        <v>34589</v>
      </c>
      <c r="I26" s="60">
        <v>41463</v>
      </c>
      <c r="J26" s="60">
        <v>49260</v>
      </c>
      <c r="K26" s="60">
        <v>60957</v>
      </c>
      <c r="L26" s="60">
        <v>68807</v>
      </c>
      <c r="M26" s="60">
        <v>74083</v>
      </c>
      <c r="N26" s="60">
        <v>85961</v>
      </c>
      <c r="O26" s="60"/>
      <c r="P26" s="58"/>
      <c r="Q26" s="60"/>
      <c r="R26" s="60"/>
      <c r="S26" s="58"/>
      <c r="U26" s="58"/>
      <c r="V26" s="58"/>
      <c r="W26" s="58"/>
      <c r="X26" s="58"/>
      <c r="Y26" s="58"/>
      <c r="Z26" s="58"/>
      <c r="AA26" s="58"/>
      <c r="AB26" s="58"/>
      <c r="AD26" s="58"/>
      <c r="AE26" s="58"/>
      <c r="AF26" s="58"/>
      <c r="AG26" s="58"/>
      <c r="AH26" s="58"/>
      <c r="AI26" s="58"/>
      <c r="AJ26" s="58"/>
    </row>
    <row r="27" spans="1:36" ht="15.95" customHeight="1">
      <c r="A27" s="321"/>
      <c r="B27" s="264" t="s">
        <v>19</v>
      </c>
      <c r="C27" s="60">
        <v>64711</v>
      </c>
      <c r="D27" s="60">
        <v>79520</v>
      </c>
      <c r="E27" s="60">
        <v>90573</v>
      </c>
      <c r="F27" s="60">
        <v>97863</v>
      </c>
      <c r="G27" s="60">
        <v>114267</v>
      </c>
      <c r="H27" s="60">
        <v>139652</v>
      </c>
      <c r="I27" s="60">
        <v>161225</v>
      </c>
      <c r="J27" s="60">
        <v>203127</v>
      </c>
      <c r="K27" s="60">
        <v>259421</v>
      </c>
      <c r="L27" s="60">
        <v>287217</v>
      </c>
      <c r="M27" s="60">
        <v>295419</v>
      </c>
      <c r="N27" s="60">
        <v>351762</v>
      </c>
      <c r="O27" s="60"/>
      <c r="P27" s="58"/>
      <c r="Q27" s="60"/>
      <c r="R27" s="60"/>
      <c r="S27" s="58"/>
      <c r="U27" s="58"/>
      <c r="V27" s="58"/>
      <c r="W27" s="58"/>
      <c r="X27" s="58"/>
      <c r="Y27" s="58"/>
      <c r="Z27" s="58"/>
      <c r="AA27" s="58"/>
      <c r="AB27" s="58"/>
      <c r="AD27" s="58"/>
      <c r="AE27" s="58"/>
      <c r="AF27" s="58"/>
      <c r="AG27" s="58"/>
      <c r="AH27" s="58"/>
      <c r="AI27" s="58"/>
      <c r="AJ27" s="58"/>
    </row>
    <row r="28" spans="1:36" ht="15.95" customHeight="1">
      <c r="A28" s="321"/>
      <c r="B28" s="264" t="s">
        <v>20</v>
      </c>
      <c r="C28" s="60">
        <v>17930</v>
      </c>
      <c r="D28" s="60">
        <v>21883</v>
      </c>
      <c r="E28" s="60">
        <v>24832</v>
      </c>
      <c r="F28" s="60">
        <v>27304</v>
      </c>
      <c r="G28" s="60">
        <v>33119</v>
      </c>
      <c r="H28" s="60">
        <v>41563</v>
      </c>
      <c r="I28" s="60">
        <v>49162</v>
      </c>
      <c r="J28" s="60">
        <v>62317</v>
      </c>
      <c r="K28" s="60">
        <v>75566</v>
      </c>
      <c r="L28" s="60">
        <v>82867</v>
      </c>
      <c r="M28" s="60">
        <v>87658</v>
      </c>
      <c r="N28" s="60">
        <v>102959</v>
      </c>
      <c r="O28" s="60"/>
      <c r="P28" s="58"/>
      <c r="Q28" s="60"/>
      <c r="R28" s="60"/>
      <c r="S28" s="58"/>
      <c r="U28" s="58"/>
      <c r="V28" s="58"/>
      <c r="W28" s="58"/>
      <c r="X28" s="58"/>
      <c r="Y28" s="58"/>
      <c r="Z28" s="58"/>
      <c r="AA28" s="58"/>
      <c r="AB28" s="58"/>
      <c r="AD28" s="58"/>
      <c r="AE28" s="58"/>
      <c r="AF28" s="58"/>
      <c r="AG28" s="58"/>
      <c r="AH28" s="58"/>
      <c r="AI28" s="58"/>
      <c r="AJ28" s="58"/>
    </row>
    <row r="29" spans="1:36" ht="15.95" customHeight="1">
      <c r="A29" s="321"/>
      <c r="B29" s="264" t="s">
        <v>21</v>
      </c>
      <c r="C29" s="60">
        <v>21732</v>
      </c>
      <c r="D29" s="60">
        <v>26530</v>
      </c>
      <c r="E29" s="60">
        <v>29260</v>
      </c>
      <c r="F29" s="60">
        <v>31131</v>
      </c>
      <c r="G29" s="60">
        <v>36880</v>
      </c>
      <c r="H29" s="60">
        <v>44720</v>
      </c>
      <c r="I29" s="60">
        <v>54318</v>
      </c>
      <c r="J29" s="60">
        <v>73019</v>
      </c>
      <c r="K29" s="60">
        <v>89882</v>
      </c>
      <c r="L29" s="60">
        <v>103125</v>
      </c>
      <c r="M29" s="60">
        <v>106266</v>
      </c>
      <c r="N29" s="60">
        <v>118796</v>
      </c>
      <c r="O29" s="60"/>
      <c r="P29" s="58"/>
      <c r="Q29" s="60"/>
      <c r="R29" s="60"/>
      <c r="S29" s="58"/>
      <c r="U29" s="58"/>
      <c r="V29" s="58"/>
      <c r="W29" s="58"/>
      <c r="X29" s="58"/>
      <c r="Y29" s="58"/>
      <c r="Z29" s="58"/>
      <c r="AA29" s="58"/>
      <c r="AB29" s="58"/>
      <c r="AD29" s="58"/>
      <c r="AE29" s="58"/>
      <c r="AF29" s="58"/>
      <c r="AG29" s="58"/>
      <c r="AH29" s="58"/>
      <c r="AI29" s="58"/>
      <c r="AJ29" s="58"/>
    </row>
    <row r="30" spans="1:36" ht="15.95" customHeight="1">
      <c r="A30" s="321"/>
      <c r="B30" s="264" t="s">
        <v>22</v>
      </c>
      <c r="C30" s="60">
        <v>22213</v>
      </c>
      <c r="D30" s="60">
        <v>27463</v>
      </c>
      <c r="E30" s="60">
        <v>31174</v>
      </c>
      <c r="F30" s="60">
        <v>33864</v>
      </c>
      <c r="G30" s="60">
        <v>38942</v>
      </c>
      <c r="H30" s="60">
        <v>46780</v>
      </c>
      <c r="I30" s="60">
        <v>55925</v>
      </c>
      <c r="J30" s="60">
        <v>72818</v>
      </c>
      <c r="K30" s="60">
        <v>88896</v>
      </c>
      <c r="L30" s="60">
        <v>102766</v>
      </c>
      <c r="M30" s="60">
        <v>109930</v>
      </c>
      <c r="N30" s="60">
        <v>124024</v>
      </c>
      <c r="O30" s="60"/>
      <c r="P30" s="58"/>
      <c r="Q30" s="60"/>
      <c r="R30" s="60"/>
      <c r="S30" s="58"/>
      <c r="U30" s="58"/>
      <c r="V30" s="58"/>
      <c r="W30" s="58"/>
      <c r="X30" s="58"/>
      <c r="Y30" s="58"/>
      <c r="Z30" s="58"/>
      <c r="AA30" s="58"/>
      <c r="AB30" s="58"/>
      <c r="AD30" s="58"/>
      <c r="AE30" s="58"/>
      <c r="AF30" s="58"/>
      <c r="AG30" s="58"/>
      <c r="AH30" s="58"/>
      <c r="AI30" s="58"/>
      <c r="AJ30" s="58"/>
    </row>
    <row r="31" spans="1:36" ht="15.95" customHeight="1">
      <c r="A31" s="321"/>
      <c r="B31" s="264" t="s">
        <v>23</v>
      </c>
      <c r="C31" s="60">
        <v>14132</v>
      </c>
      <c r="D31" s="60">
        <v>17396</v>
      </c>
      <c r="E31" s="60">
        <v>19295</v>
      </c>
      <c r="F31" s="60">
        <v>20567</v>
      </c>
      <c r="G31" s="60">
        <v>24640</v>
      </c>
      <c r="H31" s="60">
        <v>30190</v>
      </c>
      <c r="I31" s="60">
        <v>35738</v>
      </c>
      <c r="J31" s="60">
        <v>49642</v>
      </c>
      <c r="K31" s="60">
        <v>61722</v>
      </c>
      <c r="L31" s="60">
        <v>66874</v>
      </c>
      <c r="M31" s="60">
        <v>68816</v>
      </c>
      <c r="N31" s="60">
        <v>79845</v>
      </c>
      <c r="O31" s="60"/>
      <c r="P31" s="58"/>
      <c r="Q31" s="60"/>
      <c r="R31" s="60"/>
      <c r="S31" s="58"/>
      <c r="U31" s="58"/>
      <c r="V31" s="58"/>
      <c r="W31" s="58"/>
      <c r="X31" s="58"/>
      <c r="Y31" s="58"/>
      <c r="Z31" s="58"/>
      <c r="AA31" s="58"/>
      <c r="AB31" s="58"/>
      <c r="AD31" s="58"/>
      <c r="AE31" s="58"/>
      <c r="AF31" s="58"/>
      <c r="AG31" s="58"/>
      <c r="AH31" s="58"/>
      <c r="AI31" s="58"/>
      <c r="AJ31" s="58"/>
    </row>
    <row r="32" spans="1:36" ht="15.95" customHeight="1">
      <c r="A32" s="321"/>
      <c r="B32" s="264" t="s">
        <v>24</v>
      </c>
      <c r="C32" s="60">
        <v>17757</v>
      </c>
      <c r="D32" s="60">
        <v>22039</v>
      </c>
      <c r="E32" s="60">
        <v>24253</v>
      </c>
      <c r="F32" s="60">
        <v>26541</v>
      </c>
      <c r="G32" s="60">
        <v>31237</v>
      </c>
      <c r="H32" s="60">
        <v>38209</v>
      </c>
      <c r="I32" s="60">
        <v>46324</v>
      </c>
      <c r="J32" s="60">
        <v>58681</v>
      </c>
      <c r="K32" s="60">
        <v>71864</v>
      </c>
      <c r="L32" s="60">
        <v>79399</v>
      </c>
      <c r="M32" s="60">
        <v>85454</v>
      </c>
      <c r="N32" s="60">
        <v>101720</v>
      </c>
      <c r="O32" s="60"/>
      <c r="P32" s="58"/>
      <c r="Q32" s="60"/>
      <c r="R32" s="60"/>
      <c r="S32" s="58"/>
      <c r="U32" s="58"/>
      <c r="V32" s="58"/>
      <c r="W32" s="58"/>
      <c r="X32" s="58"/>
      <c r="Y32" s="58"/>
      <c r="Z32" s="58"/>
      <c r="AA32" s="58"/>
      <c r="AB32" s="58"/>
      <c r="AD32" s="58"/>
      <c r="AE32" s="58"/>
      <c r="AF32" s="58"/>
      <c r="AG32" s="58"/>
      <c r="AH32" s="58"/>
      <c r="AI32" s="58"/>
      <c r="AJ32" s="58"/>
    </row>
    <row r="33" spans="1:36" ht="15.95" customHeight="1">
      <c r="A33" s="321"/>
      <c r="B33" s="264" t="s">
        <v>25</v>
      </c>
      <c r="C33" s="60">
        <v>144890</v>
      </c>
      <c r="D33" s="60">
        <v>164898</v>
      </c>
      <c r="E33" s="60">
        <v>191967</v>
      </c>
      <c r="F33" s="60">
        <v>211436</v>
      </c>
      <c r="G33" s="60">
        <v>229011</v>
      </c>
      <c r="H33" s="60">
        <v>276091</v>
      </c>
      <c r="I33" s="60">
        <v>309001</v>
      </c>
      <c r="J33" s="60">
        <v>417615</v>
      </c>
      <c r="K33" s="60">
        <v>524500</v>
      </c>
      <c r="L33" s="60">
        <v>638614</v>
      </c>
      <c r="M33" s="60">
        <v>713311</v>
      </c>
      <c r="N33" s="60">
        <v>933019</v>
      </c>
      <c r="O33" s="60"/>
      <c r="P33" s="58"/>
      <c r="Q33" s="60"/>
      <c r="R33" s="60"/>
      <c r="S33" s="58"/>
      <c r="U33" s="58"/>
      <c r="V33" s="58"/>
      <c r="W33" s="58"/>
      <c r="X33" s="58"/>
      <c r="Y33" s="58"/>
      <c r="Z33" s="58"/>
      <c r="AA33" s="58"/>
      <c r="AB33" s="58"/>
      <c r="AD33" s="58"/>
      <c r="AE33" s="58"/>
      <c r="AF33" s="58"/>
      <c r="AG33" s="58"/>
      <c r="AH33" s="58"/>
      <c r="AI33" s="58"/>
      <c r="AJ33" s="58"/>
    </row>
    <row r="34" spans="1:36" ht="15.95" customHeight="1">
      <c r="A34" s="321"/>
      <c r="B34" s="264" t="s">
        <v>26</v>
      </c>
      <c r="C34" s="60">
        <v>9314</v>
      </c>
      <c r="D34" s="60">
        <v>11131</v>
      </c>
      <c r="E34" s="60">
        <v>12959</v>
      </c>
      <c r="F34" s="60">
        <v>14020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  <c r="O34" s="60"/>
      <c r="P34" s="58"/>
      <c r="Q34" s="60"/>
      <c r="R34" s="60"/>
      <c r="S34" s="58"/>
      <c r="U34" s="58"/>
      <c r="V34" s="58"/>
      <c r="W34" s="58"/>
      <c r="X34" s="58"/>
      <c r="Y34" s="58"/>
      <c r="Z34" s="58"/>
      <c r="AA34" s="58"/>
      <c r="AB34" s="58"/>
      <c r="AD34" s="58"/>
      <c r="AE34" s="58"/>
      <c r="AF34" s="58"/>
      <c r="AG34" s="58"/>
      <c r="AH34" s="58"/>
      <c r="AI34" s="58"/>
      <c r="AJ34" s="58"/>
    </row>
  </sheetData>
  <mergeCells count="17">
    <mergeCell ref="M3:M4"/>
    <mergeCell ref="A1:A34"/>
    <mergeCell ref="D3:D4"/>
    <mergeCell ref="C3:C4"/>
    <mergeCell ref="B3:B4"/>
    <mergeCell ref="N3:N4"/>
    <mergeCell ref="M2:N2"/>
    <mergeCell ref="L3:L4"/>
    <mergeCell ref="K3:K4"/>
    <mergeCell ref="B1:M1"/>
    <mergeCell ref="J3:J4"/>
    <mergeCell ref="B2:J2"/>
    <mergeCell ref="I3:I4"/>
    <mergeCell ref="H3:H4"/>
    <mergeCell ref="G3:G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7"/>
  <dimension ref="A1:N35"/>
  <sheetViews>
    <sheetView zoomScaleNormal="100" zoomScaleSheetLayoutView="98" workbookViewId="0">
      <selection activeCell="B3" sqref="B3:B4"/>
    </sheetView>
  </sheetViews>
  <sheetFormatPr defaultColWidth="9.140625" defaultRowHeight="12.75"/>
  <cols>
    <col min="1" max="1" width="4.28515625" style="40" customWidth="1"/>
    <col min="2" max="2" width="17.5703125" style="40" customWidth="1"/>
    <col min="3" max="13" width="8.85546875" style="40" customWidth="1"/>
    <col min="14" max="16384" width="9.140625" style="40"/>
  </cols>
  <sheetData>
    <row r="1" spans="1:14" ht="16.899999999999999" customHeight="1">
      <c r="A1" s="321">
        <v>24</v>
      </c>
      <c r="B1" s="325" t="s">
        <v>383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6"/>
      <c r="L2" s="229"/>
      <c r="M2" s="324" t="s">
        <v>73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v>20477</v>
      </c>
      <c r="D6" s="237">
        <v>25021</v>
      </c>
      <c r="E6" s="237">
        <v>28745</v>
      </c>
      <c r="F6" s="237">
        <v>31490</v>
      </c>
      <c r="G6" s="237">
        <v>34557</v>
      </c>
      <c r="H6" s="237">
        <v>40634</v>
      </c>
      <c r="I6" s="237">
        <v>47776</v>
      </c>
      <c r="J6" s="237">
        <v>61702</v>
      </c>
      <c r="K6" s="237">
        <v>76111</v>
      </c>
      <c r="L6" s="237">
        <v>89382</v>
      </c>
      <c r="M6" s="237">
        <v>95370</v>
      </c>
      <c r="N6" s="237">
        <v>117355</v>
      </c>
    </row>
    <row r="7" spans="1:14" ht="9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8.5" customHeight="1">
      <c r="A8" s="321"/>
      <c r="B8" s="263" t="s">
        <v>271</v>
      </c>
      <c r="C8" s="60">
        <v>19099</v>
      </c>
      <c r="D8" s="60">
        <v>23457</v>
      </c>
      <c r="E8" s="60">
        <v>26936</v>
      </c>
      <c r="F8" s="60">
        <v>27308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16411</v>
      </c>
      <c r="D9" s="60">
        <v>19967</v>
      </c>
      <c r="E9" s="60">
        <v>22707</v>
      </c>
      <c r="F9" s="60">
        <v>25308</v>
      </c>
      <c r="G9" s="60">
        <v>30262</v>
      </c>
      <c r="H9" s="60">
        <v>37026</v>
      </c>
      <c r="I9" s="60">
        <v>44832</v>
      </c>
      <c r="J9" s="60">
        <v>54245</v>
      </c>
      <c r="K9" s="60">
        <v>66758</v>
      </c>
      <c r="L9" s="60">
        <v>81557</v>
      </c>
      <c r="M9" s="60">
        <v>87203</v>
      </c>
      <c r="N9" s="60">
        <v>97074</v>
      </c>
    </row>
    <row r="10" spans="1:14" ht="15.95" customHeight="1">
      <c r="A10" s="321"/>
      <c r="B10" s="264" t="s">
        <v>2</v>
      </c>
      <c r="C10" s="60">
        <v>16396</v>
      </c>
      <c r="D10" s="60">
        <v>20285</v>
      </c>
      <c r="E10" s="60">
        <v>23159</v>
      </c>
      <c r="F10" s="60">
        <v>25949</v>
      </c>
      <c r="G10" s="60">
        <v>30620</v>
      </c>
      <c r="H10" s="60">
        <v>38747</v>
      </c>
      <c r="I10" s="60">
        <v>43913</v>
      </c>
      <c r="J10" s="60">
        <v>51728</v>
      </c>
      <c r="K10" s="60">
        <v>63039</v>
      </c>
      <c r="L10" s="60">
        <v>71651</v>
      </c>
      <c r="M10" s="60">
        <v>76514</v>
      </c>
      <c r="N10" s="60">
        <v>92286</v>
      </c>
    </row>
    <row r="11" spans="1:14" ht="15.95" customHeight="1">
      <c r="A11" s="321"/>
      <c r="B11" s="264" t="s">
        <v>3</v>
      </c>
      <c r="C11" s="60">
        <v>20911</v>
      </c>
      <c r="D11" s="60">
        <v>25972</v>
      </c>
      <c r="E11" s="60">
        <v>30239</v>
      </c>
      <c r="F11" s="60">
        <v>33068</v>
      </c>
      <c r="G11" s="60">
        <v>38814</v>
      </c>
      <c r="H11" s="60">
        <v>47285</v>
      </c>
      <c r="I11" s="60">
        <v>55418</v>
      </c>
      <c r="J11" s="60">
        <v>69887</v>
      </c>
      <c r="K11" s="60">
        <v>84397</v>
      </c>
      <c r="L11" s="60">
        <v>104333</v>
      </c>
      <c r="M11" s="60">
        <v>110758</v>
      </c>
      <c r="N11" s="60">
        <v>140683</v>
      </c>
    </row>
    <row r="12" spans="1:14" ht="15.95" customHeight="1">
      <c r="A12" s="321"/>
      <c r="B12" s="264" t="s">
        <v>4</v>
      </c>
      <c r="C12" s="60">
        <v>19944</v>
      </c>
      <c r="D12" s="60">
        <v>24506</v>
      </c>
      <c r="E12" s="60">
        <v>28790</v>
      </c>
      <c r="F12" s="60">
        <v>32103</v>
      </c>
      <c r="G12" s="60">
        <v>25174</v>
      </c>
      <c r="H12" s="60">
        <v>17489</v>
      </c>
      <c r="I12" s="60">
        <v>20041</v>
      </c>
      <c r="J12" s="60">
        <v>24333</v>
      </c>
      <c r="K12" s="60">
        <v>27896</v>
      </c>
      <c r="L12" s="60">
        <v>33867</v>
      </c>
      <c r="M12" s="60">
        <v>36484</v>
      </c>
      <c r="N12" s="60">
        <v>42703</v>
      </c>
    </row>
    <row r="13" spans="1:14" ht="15.95" customHeight="1">
      <c r="A13" s="321"/>
      <c r="B13" s="264" t="s">
        <v>5</v>
      </c>
      <c r="C13" s="60">
        <v>15903</v>
      </c>
      <c r="D13" s="60">
        <v>19976</v>
      </c>
      <c r="E13" s="60">
        <v>22618</v>
      </c>
      <c r="F13" s="60">
        <v>25145</v>
      </c>
      <c r="G13" s="60">
        <v>29385</v>
      </c>
      <c r="H13" s="60">
        <v>36645</v>
      </c>
      <c r="I13" s="60">
        <v>44125</v>
      </c>
      <c r="J13" s="60">
        <v>57743</v>
      </c>
      <c r="K13" s="60">
        <v>70755</v>
      </c>
      <c r="L13" s="60">
        <v>80236</v>
      </c>
      <c r="M13" s="60">
        <v>83646</v>
      </c>
      <c r="N13" s="60">
        <v>99852</v>
      </c>
    </row>
    <row r="14" spans="1:14" ht="15.95" customHeight="1">
      <c r="A14" s="321"/>
      <c r="B14" s="264" t="s">
        <v>6</v>
      </c>
      <c r="C14" s="60">
        <v>14828</v>
      </c>
      <c r="D14" s="60">
        <v>17835</v>
      </c>
      <c r="E14" s="60">
        <v>19990</v>
      </c>
      <c r="F14" s="60">
        <v>21616</v>
      </c>
      <c r="G14" s="60">
        <v>25479</v>
      </c>
      <c r="H14" s="60">
        <v>31647</v>
      </c>
      <c r="I14" s="60">
        <v>37380</v>
      </c>
      <c r="J14" s="60">
        <v>49171</v>
      </c>
      <c r="K14" s="60">
        <v>59935</v>
      </c>
      <c r="L14" s="60">
        <v>68466</v>
      </c>
      <c r="M14" s="60">
        <v>71974</v>
      </c>
      <c r="N14" s="60">
        <v>85781</v>
      </c>
    </row>
    <row r="15" spans="1:14" ht="15.95" customHeight="1">
      <c r="A15" s="321"/>
      <c r="B15" s="264" t="s">
        <v>7</v>
      </c>
      <c r="C15" s="60">
        <v>20725</v>
      </c>
      <c r="D15" s="60">
        <v>25966</v>
      </c>
      <c r="E15" s="60">
        <v>29220</v>
      </c>
      <c r="F15" s="60">
        <v>31483</v>
      </c>
      <c r="G15" s="60">
        <v>36500</v>
      </c>
      <c r="H15" s="60">
        <v>44198</v>
      </c>
      <c r="I15" s="60">
        <v>52777</v>
      </c>
      <c r="J15" s="60">
        <v>66983</v>
      </c>
      <c r="K15" s="60">
        <v>82992</v>
      </c>
      <c r="L15" s="60">
        <v>96006</v>
      </c>
      <c r="M15" s="60">
        <v>99558</v>
      </c>
      <c r="N15" s="60">
        <v>125695</v>
      </c>
    </row>
    <row r="16" spans="1:14" ht="15.95" customHeight="1">
      <c r="A16" s="321"/>
      <c r="B16" s="264" t="s">
        <v>8</v>
      </c>
      <c r="C16" s="60">
        <v>15852</v>
      </c>
      <c r="D16" s="60">
        <v>19725</v>
      </c>
      <c r="E16" s="60">
        <v>22638</v>
      </c>
      <c r="F16" s="60">
        <v>26058</v>
      </c>
      <c r="G16" s="60">
        <v>30885</v>
      </c>
      <c r="H16" s="60">
        <v>37195</v>
      </c>
      <c r="I16" s="60">
        <v>44159</v>
      </c>
      <c r="J16" s="60">
        <v>50502</v>
      </c>
      <c r="K16" s="60">
        <v>60983</v>
      </c>
      <c r="L16" s="60">
        <v>71584</v>
      </c>
      <c r="M16" s="60">
        <v>77793</v>
      </c>
      <c r="N16" s="60">
        <v>90438</v>
      </c>
    </row>
    <row r="17" spans="1:14" ht="15.95" customHeight="1">
      <c r="A17" s="321"/>
      <c r="B17" s="264" t="s">
        <v>9</v>
      </c>
      <c r="C17" s="60">
        <v>19880</v>
      </c>
      <c r="D17" s="60">
        <v>24731</v>
      </c>
      <c r="E17" s="60">
        <v>28106</v>
      </c>
      <c r="F17" s="60">
        <v>32788</v>
      </c>
      <c r="G17" s="60">
        <v>38731</v>
      </c>
      <c r="H17" s="60">
        <v>50624</v>
      </c>
      <c r="I17" s="60">
        <v>58225</v>
      </c>
      <c r="J17" s="60">
        <v>84586</v>
      </c>
      <c r="K17" s="60">
        <v>102137</v>
      </c>
      <c r="L17" s="60">
        <v>129478</v>
      </c>
      <c r="M17" s="60">
        <v>134593</v>
      </c>
      <c r="N17" s="60">
        <v>173910</v>
      </c>
    </row>
    <row r="18" spans="1:14" ht="15.95" customHeight="1">
      <c r="A18" s="321"/>
      <c r="B18" s="264" t="s">
        <v>10</v>
      </c>
      <c r="C18" s="60">
        <v>15936</v>
      </c>
      <c r="D18" s="60">
        <v>19818</v>
      </c>
      <c r="E18" s="60">
        <v>23045</v>
      </c>
      <c r="F18" s="60">
        <v>24916</v>
      </c>
      <c r="G18" s="60">
        <v>29329</v>
      </c>
      <c r="H18" s="60">
        <v>37097</v>
      </c>
      <c r="I18" s="60">
        <v>45527</v>
      </c>
      <c r="J18" s="60">
        <v>55392</v>
      </c>
      <c r="K18" s="60">
        <v>68879</v>
      </c>
      <c r="L18" s="60">
        <v>78445</v>
      </c>
      <c r="M18" s="60">
        <v>83144</v>
      </c>
      <c r="N18" s="60">
        <v>101670</v>
      </c>
    </row>
    <row r="19" spans="1:14" ht="15.95" customHeight="1">
      <c r="A19" s="321"/>
      <c r="B19" s="264" t="s">
        <v>11</v>
      </c>
      <c r="C19" s="60">
        <v>16198</v>
      </c>
      <c r="D19" s="60">
        <v>20328</v>
      </c>
      <c r="E19" s="60">
        <v>23523</v>
      </c>
      <c r="F19" s="60">
        <v>27225</v>
      </c>
      <c r="G19" s="60">
        <v>16339</v>
      </c>
      <c r="H19" s="60">
        <v>10368</v>
      </c>
      <c r="I19" s="60">
        <v>12656</v>
      </c>
      <c r="J19" s="60">
        <v>16266</v>
      </c>
      <c r="K19" s="60">
        <v>18186</v>
      </c>
      <c r="L19" s="60">
        <v>23040</v>
      </c>
      <c r="M19" s="60">
        <v>24200</v>
      </c>
      <c r="N19" s="60">
        <v>27720</v>
      </c>
    </row>
    <row r="20" spans="1:14" ht="15.95" customHeight="1">
      <c r="A20" s="321"/>
      <c r="B20" s="264" t="s">
        <v>12</v>
      </c>
      <c r="C20" s="60">
        <v>17673</v>
      </c>
      <c r="D20" s="60">
        <v>21977</v>
      </c>
      <c r="E20" s="60">
        <v>25361</v>
      </c>
      <c r="F20" s="60">
        <v>26805</v>
      </c>
      <c r="G20" s="60">
        <v>30378</v>
      </c>
      <c r="H20" s="60">
        <v>38775</v>
      </c>
      <c r="I20" s="60">
        <v>46719</v>
      </c>
      <c r="J20" s="60">
        <v>63955</v>
      </c>
      <c r="K20" s="60">
        <v>79186</v>
      </c>
      <c r="L20" s="60">
        <v>90406</v>
      </c>
      <c r="M20" s="60">
        <v>95025</v>
      </c>
      <c r="N20" s="60">
        <v>116628</v>
      </c>
    </row>
    <row r="21" spans="1:14" ht="15.95" customHeight="1">
      <c r="A21" s="321"/>
      <c r="B21" s="264" t="s">
        <v>13</v>
      </c>
      <c r="C21" s="60">
        <v>18179</v>
      </c>
      <c r="D21" s="60">
        <v>22191</v>
      </c>
      <c r="E21" s="60">
        <v>25208</v>
      </c>
      <c r="F21" s="60">
        <v>27852</v>
      </c>
      <c r="G21" s="60">
        <v>32171</v>
      </c>
      <c r="H21" s="60">
        <v>39151</v>
      </c>
      <c r="I21" s="60">
        <v>46956</v>
      </c>
      <c r="J21" s="60">
        <v>56654</v>
      </c>
      <c r="K21" s="60">
        <v>69191</v>
      </c>
      <c r="L21" s="60">
        <v>80485</v>
      </c>
      <c r="M21" s="60">
        <v>85798</v>
      </c>
      <c r="N21" s="60">
        <v>103716</v>
      </c>
    </row>
    <row r="22" spans="1:14" ht="15.95" customHeight="1">
      <c r="A22" s="321"/>
      <c r="B22" s="264" t="s">
        <v>14</v>
      </c>
      <c r="C22" s="60">
        <v>23231</v>
      </c>
      <c r="D22" s="60">
        <v>28779</v>
      </c>
      <c r="E22" s="60">
        <v>33041</v>
      </c>
      <c r="F22" s="60">
        <v>35989</v>
      </c>
      <c r="G22" s="60">
        <v>41147</v>
      </c>
      <c r="H22" s="60">
        <v>49419</v>
      </c>
      <c r="I22" s="60">
        <v>58932</v>
      </c>
      <c r="J22" s="60">
        <v>74798</v>
      </c>
      <c r="K22" s="60">
        <v>92345</v>
      </c>
      <c r="L22" s="60">
        <v>102923</v>
      </c>
      <c r="M22" s="60">
        <v>105975</v>
      </c>
      <c r="N22" s="60">
        <v>134532</v>
      </c>
    </row>
    <row r="23" spans="1:14" ht="15.95" customHeight="1">
      <c r="A23" s="321"/>
      <c r="B23" s="264" t="s">
        <v>15</v>
      </c>
      <c r="C23" s="60">
        <v>17620</v>
      </c>
      <c r="D23" s="60">
        <v>21439</v>
      </c>
      <c r="E23" s="60">
        <v>24759</v>
      </c>
      <c r="F23" s="60">
        <v>26669</v>
      </c>
      <c r="G23" s="60">
        <v>31252</v>
      </c>
      <c r="H23" s="60">
        <v>39159</v>
      </c>
      <c r="I23" s="60">
        <v>46681</v>
      </c>
      <c r="J23" s="60">
        <v>62417</v>
      </c>
      <c r="K23" s="60">
        <v>77873</v>
      </c>
      <c r="L23" s="60">
        <v>91751</v>
      </c>
      <c r="M23" s="60">
        <v>98034</v>
      </c>
      <c r="N23" s="60">
        <v>117526</v>
      </c>
    </row>
    <row r="24" spans="1:14" ht="15.95" customHeight="1">
      <c r="A24" s="321"/>
      <c r="B24" s="264" t="s">
        <v>16</v>
      </c>
      <c r="C24" s="60">
        <v>15893</v>
      </c>
      <c r="D24" s="60">
        <v>19908</v>
      </c>
      <c r="E24" s="60">
        <v>22482</v>
      </c>
      <c r="F24" s="60">
        <v>24262</v>
      </c>
      <c r="G24" s="60">
        <v>28220</v>
      </c>
      <c r="H24" s="60">
        <v>34560</v>
      </c>
      <c r="I24" s="60">
        <v>40563</v>
      </c>
      <c r="J24" s="60">
        <v>49221</v>
      </c>
      <c r="K24" s="60">
        <v>60959</v>
      </c>
      <c r="L24" s="60">
        <v>69213</v>
      </c>
      <c r="M24" s="60">
        <v>75159</v>
      </c>
      <c r="N24" s="60">
        <v>85681</v>
      </c>
    </row>
    <row r="25" spans="1:14" ht="15.95" customHeight="1">
      <c r="A25" s="321"/>
      <c r="B25" s="264" t="s">
        <v>17</v>
      </c>
      <c r="C25" s="60">
        <v>15581</v>
      </c>
      <c r="D25" s="60">
        <v>19421</v>
      </c>
      <c r="E25" s="60">
        <v>22370</v>
      </c>
      <c r="F25" s="60">
        <v>24211</v>
      </c>
      <c r="G25" s="60">
        <v>28913</v>
      </c>
      <c r="H25" s="60">
        <v>35306</v>
      </c>
      <c r="I25" s="60">
        <v>43197</v>
      </c>
      <c r="J25" s="60">
        <v>55146</v>
      </c>
      <c r="K25" s="60">
        <v>68280</v>
      </c>
      <c r="L25" s="60">
        <v>78765</v>
      </c>
      <c r="M25" s="60">
        <v>83067</v>
      </c>
      <c r="N25" s="60">
        <v>99567</v>
      </c>
    </row>
    <row r="26" spans="1:14" ht="15.95" customHeight="1">
      <c r="A26" s="321"/>
      <c r="B26" s="264" t="s">
        <v>18</v>
      </c>
      <c r="C26" s="60">
        <v>14412</v>
      </c>
      <c r="D26" s="60">
        <v>18241</v>
      </c>
      <c r="E26" s="60">
        <v>20869</v>
      </c>
      <c r="F26" s="60">
        <v>22196</v>
      </c>
      <c r="G26" s="60">
        <v>26386</v>
      </c>
      <c r="H26" s="60">
        <v>32393</v>
      </c>
      <c r="I26" s="60">
        <v>39028</v>
      </c>
      <c r="J26" s="60">
        <v>46657</v>
      </c>
      <c r="K26" s="60">
        <v>58104</v>
      </c>
      <c r="L26" s="60">
        <v>66015</v>
      </c>
      <c r="M26" s="60">
        <v>71605</v>
      </c>
      <c r="N26" s="60">
        <v>83771</v>
      </c>
    </row>
    <row r="27" spans="1:14" ht="15.95" customHeight="1">
      <c r="A27" s="321"/>
      <c r="B27" s="264" t="s">
        <v>19</v>
      </c>
      <c r="C27" s="60">
        <v>23428</v>
      </c>
      <c r="D27" s="60">
        <v>28931</v>
      </c>
      <c r="E27" s="60">
        <v>33016</v>
      </c>
      <c r="F27" s="60">
        <v>35706</v>
      </c>
      <c r="G27" s="60">
        <v>41790</v>
      </c>
      <c r="H27" s="60">
        <v>51250</v>
      </c>
      <c r="I27" s="60">
        <v>59495</v>
      </c>
      <c r="J27" s="60">
        <v>75299</v>
      </c>
      <c r="K27" s="60">
        <v>96626</v>
      </c>
      <c r="L27" s="60">
        <v>107693</v>
      </c>
      <c r="M27" s="60">
        <v>111643</v>
      </c>
      <c r="N27" s="60">
        <v>134445</v>
      </c>
    </row>
    <row r="28" spans="1:14" ht="15.95" customHeight="1">
      <c r="A28" s="321"/>
      <c r="B28" s="264" t="s">
        <v>20</v>
      </c>
      <c r="C28" s="60">
        <v>16438</v>
      </c>
      <c r="D28" s="60">
        <v>20154</v>
      </c>
      <c r="E28" s="60">
        <v>22976</v>
      </c>
      <c r="F28" s="60">
        <v>25390</v>
      </c>
      <c r="G28" s="60">
        <v>30947</v>
      </c>
      <c r="H28" s="60">
        <v>39023</v>
      </c>
      <c r="I28" s="60">
        <v>46423</v>
      </c>
      <c r="J28" s="60">
        <v>59276</v>
      </c>
      <c r="K28" s="60">
        <v>72499</v>
      </c>
      <c r="L28" s="60">
        <v>80235</v>
      </c>
      <c r="M28" s="60">
        <v>85746</v>
      </c>
      <c r="N28" s="60">
        <v>102025</v>
      </c>
    </row>
    <row r="29" spans="1:14" ht="15.95" customHeight="1">
      <c r="A29" s="321"/>
      <c r="B29" s="264" t="s">
        <v>21</v>
      </c>
      <c r="C29" s="60">
        <v>16335</v>
      </c>
      <c r="D29" s="60">
        <v>20045</v>
      </c>
      <c r="E29" s="60">
        <v>22216</v>
      </c>
      <c r="F29" s="60">
        <v>23755</v>
      </c>
      <c r="G29" s="60">
        <v>28280</v>
      </c>
      <c r="H29" s="60">
        <v>34458</v>
      </c>
      <c r="I29" s="60">
        <v>42114</v>
      </c>
      <c r="J29" s="60">
        <v>57055</v>
      </c>
      <c r="K29" s="60">
        <v>70801</v>
      </c>
      <c r="L29" s="60">
        <v>81865</v>
      </c>
      <c r="M29" s="60">
        <v>85067</v>
      </c>
      <c r="N29" s="60">
        <v>96089</v>
      </c>
    </row>
    <row r="30" spans="1:14" ht="15.95" customHeight="1">
      <c r="A30" s="321"/>
      <c r="B30" s="264" t="s">
        <v>22</v>
      </c>
      <c r="C30" s="60">
        <v>17215</v>
      </c>
      <c r="D30" s="60">
        <v>21434</v>
      </c>
      <c r="E30" s="60">
        <v>24487</v>
      </c>
      <c r="F30" s="60">
        <v>26783</v>
      </c>
      <c r="G30" s="60">
        <v>31007</v>
      </c>
      <c r="H30" s="60">
        <v>37502</v>
      </c>
      <c r="I30" s="60">
        <v>45207</v>
      </c>
      <c r="J30" s="60">
        <v>59405</v>
      </c>
      <c r="K30" s="60">
        <v>73262</v>
      </c>
      <c r="L30" s="60">
        <v>85695</v>
      </c>
      <c r="M30" s="60">
        <v>92752</v>
      </c>
      <c r="N30" s="60">
        <v>106048</v>
      </c>
    </row>
    <row r="31" spans="1:14" ht="15.95" customHeight="1">
      <c r="A31" s="321"/>
      <c r="B31" s="264" t="s">
        <v>23</v>
      </c>
      <c r="C31" s="60">
        <v>15628</v>
      </c>
      <c r="D31" s="60">
        <v>19226</v>
      </c>
      <c r="E31" s="60">
        <v>21292</v>
      </c>
      <c r="F31" s="60">
        <v>22656</v>
      </c>
      <c r="G31" s="60">
        <v>27101</v>
      </c>
      <c r="H31" s="60">
        <v>33180</v>
      </c>
      <c r="I31" s="60">
        <v>39316</v>
      </c>
      <c r="J31" s="60">
        <v>54708</v>
      </c>
      <c r="K31" s="60">
        <v>68163</v>
      </c>
      <c r="L31" s="60">
        <v>74058</v>
      </c>
      <c r="M31" s="60">
        <v>76539</v>
      </c>
      <c r="N31" s="60">
        <v>89361</v>
      </c>
    </row>
    <row r="32" spans="1:14" ht="15.95" customHeight="1">
      <c r="A32" s="321"/>
      <c r="B32" s="264" t="s">
        <v>24</v>
      </c>
      <c r="C32" s="60">
        <v>16084</v>
      </c>
      <c r="D32" s="60">
        <v>20156</v>
      </c>
      <c r="E32" s="60">
        <v>22390</v>
      </c>
      <c r="F32" s="60">
        <v>24752</v>
      </c>
      <c r="G32" s="60">
        <v>29433</v>
      </c>
      <c r="H32" s="60">
        <v>36379</v>
      </c>
      <c r="I32" s="60">
        <v>44577</v>
      </c>
      <c r="J32" s="60">
        <v>57155</v>
      </c>
      <c r="K32" s="60">
        <v>70949</v>
      </c>
      <c r="L32" s="60">
        <v>79518</v>
      </c>
      <c r="M32" s="60">
        <v>86843</v>
      </c>
      <c r="N32" s="60">
        <v>105082</v>
      </c>
    </row>
    <row r="33" spans="1:14" ht="15.95" customHeight="1">
      <c r="A33" s="321"/>
      <c r="B33" s="264" t="s">
        <v>25</v>
      </c>
      <c r="C33" s="60">
        <v>51891</v>
      </c>
      <c r="D33" s="60">
        <v>58752</v>
      </c>
      <c r="E33" s="60">
        <v>67843</v>
      </c>
      <c r="F33" s="60">
        <v>74009</v>
      </c>
      <c r="G33" s="60">
        <v>79565</v>
      </c>
      <c r="H33" s="60">
        <v>95293</v>
      </c>
      <c r="I33" s="60">
        <v>105960</v>
      </c>
      <c r="J33" s="60">
        <v>142526</v>
      </c>
      <c r="K33" s="60">
        <v>178238</v>
      </c>
      <c r="L33" s="60">
        <v>215814</v>
      </c>
      <c r="M33" s="60">
        <v>240593</v>
      </c>
      <c r="N33" s="60">
        <v>315503</v>
      </c>
    </row>
    <row r="34" spans="1:14" ht="15.95" customHeight="1">
      <c r="A34" s="321"/>
      <c r="B34" s="264" t="s">
        <v>26</v>
      </c>
      <c r="C34" s="60">
        <v>24472</v>
      </c>
      <c r="D34" s="60">
        <v>29215</v>
      </c>
      <c r="E34" s="60">
        <v>33898</v>
      </c>
      <c r="F34" s="60">
        <v>36444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61"/>
      <c r="B35" s="17"/>
    </row>
  </sheetData>
  <mergeCells count="17">
    <mergeCell ref="A1:A34"/>
    <mergeCell ref="C3:C4"/>
    <mergeCell ref="B3:B4"/>
    <mergeCell ref="K3:K4"/>
    <mergeCell ref="B1:M1"/>
    <mergeCell ref="E3:E4"/>
    <mergeCell ref="D3:D4"/>
    <mergeCell ref="J3:J4"/>
    <mergeCell ref="B2:J2"/>
    <mergeCell ref="I3:I4"/>
    <mergeCell ref="H3:H4"/>
    <mergeCell ref="G3:G4"/>
    <mergeCell ref="F3:F4"/>
    <mergeCell ref="L3:L4"/>
    <mergeCell ref="M3:M4"/>
    <mergeCell ref="N3:N4"/>
    <mergeCell ref="M2:N2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6"/>
  <sheetViews>
    <sheetView zoomScaleNormal="100" zoomScaleSheetLayoutView="100" zoomScalePageLayoutView="80" workbookViewId="0">
      <selection sqref="A1:A36"/>
    </sheetView>
  </sheetViews>
  <sheetFormatPr defaultRowHeight="15"/>
  <cols>
    <col min="1" max="1" width="4.85546875" customWidth="1"/>
  </cols>
  <sheetData>
    <row r="1" spans="1:15" ht="19.5" customHeight="1">
      <c r="A1" s="321">
        <v>25</v>
      </c>
      <c r="B1" s="332" t="s">
        <v>426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>
      <c r="A2" s="321"/>
    </row>
    <row r="3" spans="1:15">
      <c r="A3" s="321"/>
    </row>
    <row r="4" spans="1:15">
      <c r="A4" s="321"/>
    </row>
    <row r="5" spans="1:15">
      <c r="A5" s="321"/>
    </row>
    <row r="6" spans="1:15">
      <c r="A6" s="321"/>
    </row>
    <row r="7" spans="1:15">
      <c r="A7" s="321"/>
    </row>
    <row r="8" spans="1:15">
      <c r="A8" s="321"/>
    </row>
    <row r="9" spans="1:15">
      <c r="A9" s="321"/>
    </row>
    <row r="10" spans="1:15">
      <c r="A10" s="321"/>
    </row>
    <row r="11" spans="1:15">
      <c r="A11" s="321"/>
    </row>
    <row r="12" spans="1:15">
      <c r="A12" s="321"/>
    </row>
    <row r="13" spans="1:15">
      <c r="A13" s="321"/>
    </row>
    <row r="14" spans="1:15">
      <c r="A14" s="321"/>
    </row>
    <row r="15" spans="1:15">
      <c r="A15" s="321"/>
    </row>
    <row r="16" spans="1:15">
      <c r="A16" s="321"/>
    </row>
    <row r="17" spans="1:1">
      <c r="A17" s="321"/>
    </row>
    <row r="18" spans="1:1">
      <c r="A18" s="321"/>
    </row>
    <row r="19" spans="1:1">
      <c r="A19" s="321"/>
    </row>
    <row r="20" spans="1:1">
      <c r="A20" s="321"/>
    </row>
    <row r="21" spans="1:1">
      <c r="A21" s="321"/>
    </row>
    <row r="22" spans="1:1">
      <c r="A22" s="321"/>
    </row>
    <row r="23" spans="1:1">
      <c r="A23" s="321"/>
    </row>
    <row r="24" spans="1:1">
      <c r="A24" s="321"/>
    </row>
    <row r="25" spans="1:1">
      <c r="A25" s="321"/>
    </row>
    <row r="26" spans="1:1">
      <c r="A26" s="321"/>
    </row>
    <row r="27" spans="1:1">
      <c r="A27" s="321"/>
    </row>
    <row r="28" spans="1:1">
      <c r="A28" s="321"/>
    </row>
    <row r="29" spans="1:1">
      <c r="A29" s="321"/>
    </row>
    <row r="30" spans="1:1">
      <c r="A30" s="321"/>
    </row>
    <row r="31" spans="1:1">
      <c r="A31" s="321"/>
    </row>
    <row r="32" spans="1:1">
      <c r="A32" s="321"/>
    </row>
    <row r="33" spans="1:1">
      <c r="A33" s="321"/>
    </row>
    <row r="34" spans="1:1">
      <c r="A34" s="321"/>
    </row>
    <row r="35" spans="1:1">
      <c r="A35" s="321"/>
    </row>
    <row r="36" spans="1:1">
      <c r="A36" s="321"/>
    </row>
  </sheetData>
  <mergeCells count="2">
    <mergeCell ref="A1:A36"/>
    <mergeCell ref="B1:O1"/>
  </mergeCells>
  <pageMargins left="0.39370078740157483" right="0.70866141732283472" top="0.78740157480314965" bottom="0.39370078740157483" header="0.11811023622047245" footer="0.11811023622047245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8"/>
  <dimension ref="A1:N36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0" customWidth="1"/>
    <col min="2" max="2" width="17.85546875" style="40" customWidth="1"/>
    <col min="3" max="13" width="8.85546875" style="40" customWidth="1"/>
    <col min="14" max="25" width="9.7109375" style="40" customWidth="1"/>
    <col min="26" max="16384" width="9.140625" style="40"/>
  </cols>
  <sheetData>
    <row r="1" spans="1:14" ht="17.45" customHeight="1">
      <c r="A1" s="321">
        <v>26</v>
      </c>
      <c r="B1" s="325" t="s">
        <v>55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6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838213</v>
      </c>
      <c r="D6" s="237">
        <f t="shared" si="0"/>
        <v>1030635</v>
      </c>
      <c r="E6" s="237">
        <f t="shared" si="0"/>
        <v>1194791</v>
      </c>
      <c r="F6" s="237">
        <f t="shared" si="0"/>
        <v>1304031</v>
      </c>
      <c r="G6" s="237">
        <f t="shared" si="0"/>
        <v>1316757</v>
      </c>
      <c r="H6" s="237">
        <f t="shared" si="0"/>
        <v>1568173</v>
      </c>
      <c r="I6" s="237">
        <f t="shared" si="0"/>
        <v>1840262</v>
      </c>
      <c r="J6" s="237">
        <f t="shared" si="0"/>
        <v>2359985</v>
      </c>
      <c r="K6" s="237">
        <f>SUM(K8:K34)</f>
        <v>2884971</v>
      </c>
      <c r="L6" s="237">
        <f t="shared" ref="L6" si="1">SUM(L8:L34)</f>
        <v>3356993</v>
      </c>
      <c r="M6" s="237">
        <f>SUM(M8:M34)</f>
        <v>3520546</v>
      </c>
      <c r="N6" s="237">
        <f>SUM(N8:N34)</f>
        <v>4305425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271</v>
      </c>
      <c r="C8" s="60">
        <v>34226</v>
      </c>
      <c r="D8" s="60">
        <v>42601</v>
      </c>
      <c r="E8" s="60">
        <v>49129</v>
      </c>
      <c r="F8" s="60">
        <v>49626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24743</v>
      </c>
      <c r="D9" s="60">
        <v>30209</v>
      </c>
      <c r="E9" s="60">
        <v>34688</v>
      </c>
      <c r="F9" s="60">
        <v>38582</v>
      </c>
      <c r="G9" s="60">
        <v>44229</v>
      </c>
      <c r="H9" s="60">
        <v>54875</v>
      </c>
      <c r="I9" s="60">
        <v>66184</v>
      </c>
      <c r="J9" s="60">
        <v>78644</v>
      </c>
      <c r="K9" s="60">
        <v>94961</v>
      </c>
      <c r="L9" s="60">
        <v>114550</v>
      </c>
      <c r="M9" s="60">
        <v>120969</v>
      </c>
      <c r="N9" s="60">
        <v>134330</v>
      </c>
    </row>
    <row r="10" spans="1:14" ht="15.95" customHeight="1">
      <c r="A10" s="321"/>
      <c r="B10" s="264" t="s">
        <v>2</v>
      </c>
      <c r="C10" s="60">
        <v>15636</v>
      </c>
      <c r="D10" s="60">
        <v>19576</v>
      </c>
      <c r="E10" s="60">
        <v>22545</v>
      </c>
      <c r="F10" s="60">
        <v>25405</v>
      </c>
      <c r="G10" s="60">
        <v>29324</v>
      </c>
      <c r="H10" s="60">
        <v>37926</v>
      </c>
      <c r="I10" s="60">
        <v>42957</v>
      </c>
      <c r="J10" s="60">
        <v>49983</v>
      </c>
      <c r="K10" s="60">
        <v>60344</v>
      </c>
      <c r="L10" s="60">
        <v>67669</v>
      </c>
      <c r="M10" s="60">
        <v>71261</v>
      </c>
      <c r="N10" s="60">
        <v>85793</v>
      </c>
    </row>
    <row r="11" spans="1:14" ht="15.95" customHeight="1">
      <c r="A11" s="321"/>
      <c r="B11" s="264" t="s">
        <v>3</v>
      </c>
      <c r="C11" s="60">
        <v>61568</v>
      </c>
      <c r="D11" s="60">
        <v>76918</v>
      </c>
      <c r="E11" s="60">
        <v>90322</v>
      </c>
      <c r="F11" s="60">
        <v>98475</v>
      </c>
      <c r="G11" s="60">
        <v>111914</v>
      </c>
      <c r="H11" s="60">
        <v>136539</v>
      </c>
      <c r="I11" s="60">
        <v>156634</v>
      </c>
      <c r="J11" s="60">
        <v>194606</v>
      </c>
      <c r="K11" s="60">
        <v>238924</v>
      </c>
      <c r="L11" s="60">
        <v>294217</v>
      </c>
      <c r="M11" s="60">
        <v>304988</v>
      </c>
      <c r="N11" s="60">
        <v>386274</v>
      </c>
    </row>
    <row r="12" spans="1:14" ht="15.95" customHeight="1">
      <c r="A12" s="321"/>
      <c r="B12" s="264" t="s">
        <v>4</v>
      </c>
      <c r="C12" s="60">
        <v>78590</v>
      </c>
      <c r="D12" s="60">
        <v>96637</v>
      </c>
      <c r="E12" s="60">
        <v>113694</v>
      </c>
      <c r="F12" s="60">
        <v>125704</v>
      </c>
      <c r="G12" s="60">
        <v>93660</v>
      </c>
      <c r="H12" s="60">
        <v>60420</v>
      </c>
      <c r="I12" s="60">
        <v>68157</v>
      </c>
      <c r="J12" s="60">
        <v>83875</v>
      </c>
      <c r="K12" s="60">
        <v>103418</v>
      </c>
      <c r="L12" s="60">
        <v>124034</v>
      </c>
      <c r="M12" s="60">
        <v>132249</v>
      </c>
      <c r="N12" s="60">
        <v>153179</v>
      </c>
    </row>
    <row r="13" spans="1:14" ht="15.95" customHeight="1">
      <c r="A13" s="321"/>
      <c r="B13" s="264" t="s">
        <v>5</v>
      </c>
      <c r="C13" s="60">
        <v>18616</v>
      </c>
      <c r="D13" s="60">
        <v>23407</v>
      </c>
      <c r="E13" s="60">
        <v>26660</v>
      </c>
      <c r="F13" s="60">
        <v>29624</v>
      </c>
      <c r="G13" s="60">
        <v>33465</v>
      </c>
      <c r="H13" s="60">
        <v>42401</v>
      </c>
      <c r="I13" s="60">
        <v>50868</v>
      </c>
      <c r="J13" s="60">
        <v>66055</v>
      </c>
      <c r="K13" s="60">
        <v>79783</v>
      </c>
      <c r="L13" s="60">
        <v>88447</v>
      </c>
      <c r="M13" s="60">
        <v>90863</v>
      </c>
      <c r="N13" s="60">
        <v>107324</v>
      </c>
    </row>
    <row r="14" spans="1:14" ht="15.95" customHeight="1">
      <c r="A14" s="321"/>
      <c r="B14" s="264" t="s">
        <v>6</v>
      </c>
      <c r="C14" s="60">
        <v>16812</v>
      </c>
      <c r="D14" s="60">
        <v>20573</v>
      </c>
      <c r="E14" s="60">
        <v>23848</v>
      </c>
      <c r="F14" s="60">
        <v>25898</v>
      </c>
      <c r="G14" s="60">
        <v>28855</v>
      </c>
      <c r="H14" s="60">
        <v>37003</v>
      </c>
      <c r="I14" s="60">
        <v>43979</v>
      </c>
      <c r="J14" s="60">
        <v>57735</v>
      </c>
      <c r="K14" s="60">
        <v>70082</v>
      </c>
      <c r="L14" s="60">
        <v>79336</v>
      </c>
      <c r="M14" s="60">
        <v>83443</v>
      </c>
      <c r="N14" s="60">
        <v>98774</v>
      </c>
    </row>
    <row r="15" spans="1:14" ht="15.95" customHeight="1">
      <c r="A15" s="321"/>
      <c r="B15" s="264" t="s">
        <v>7</v>
      </c>
      <c r="C15" s="60">
        <v>33789</v>
      </c>
      <c r="D15" s="60">
        <v>42488</v>
      </c>
      <c r="E15" s="60">
        <v>48152</v>
      </c>
      <c r="F15" s="60">
        <v>51610</v>
      </c>
      <c r="G15" s="60">
        <v>57863</v>
      </c>
      <c r="H15" s="60">
        <v>69820</v>
      </c>
      <c r="I15" s="60">
        <v>82798</v>
      </c>
      <c r="J15" s="60">
        <v>103256</v>
      </c>
      <c r="K15" s="60">
        <v>124835</v>
      </c>
      <c r="L15" s="60">
        <v>141768</v>
      </c>
      <c r="M15" s="60">
        <v>149181</v>
      </c>
      <c r="N15" s="60">
        <v>186719</v>
      </c>
    </row>
    <row r="16" spans="1:14" ht="15.95" customHeight="1">
      <c r="A16" s="321"/>
      <c r="B16" s="264" t="s">
        <v>8</v>
      </c>
      <c r="C16" s="60">
        <v>20124</v>
      </c>
      <c r="D16" s="60">
        <v>25243</v>
      </c>
      <c r="E16" s="60">
        <v>29457</v>
      </c>
      <c r="F16" s="60">
        <v>34021</v>
      </c>
      <c r="G16" s="60">
        <v>38757</v>
      </c>
      <c r="H16" s="60">
        <v>48159</v>
      </c>
      <c r="I16" s="60">
        <v>57327</v>
      </c>
      <c r="J16" s="60">
        <v>64844</v>
      </c>
      <c r="K16" s="60">
        <v>77704</v>
      </c>
      <c r="L16" s="60">
        <v>90266</v>
      </c>
      <c r="M16" s="60">
        <v>97193</v>
      </c>
      <c r="N16" s="60">
        <v>112079</v>
      </c>
    </row>
    <row r="17" spans="1:14" ht="15.95" customHeight="1">
      <c r="A17" s="321"/>
      <c r="B17" s="264" t="s">
        <v>9</v>
      </c>
      <c r="C17" s="60">
        <v>30422</v>
      </c>
      <c r="D17" s="60">
        <v>37951</v>
      </c>
      <c r="E17" s="60">
        <v>43835</v>
      </c>
      <c r="F17" s="60">
        <v>51780</v>
      </c>
      <c r="G17" s="60">
        <v>60345</v>
      </c>
      <c r="H17" s="60">
        <v>79812</v>
      </c>
      <c r="I17" s="60">
        <v>91498</v>
      </c>
      <c r="J17" s="60">
        <v>134739</v>
      </c>
      <c r="K17" s="60">
        <v>165634</v>
      </c>
      <c r="L17" s="60">
        <v>211877</v>
      </c>
      <c r="M17" s="60">
        <v>219211</v>
      </c>
      <c r="N17" s="60">
        <v>286655</v>
      </c>
    </row>
    <row r="18" spans="1:14" ht="15.95" customHeight="1">
      <c r="A18" s="321"/>
      <c r="B18" s="264" t="s">
        <v>10</v>
      </c>
      <c r="C18" s="60">
        <v>14694</v>
      </c>
      <c r="D18" s="60">
        <v>18293</v>
      </c>
      <c r="E18" s="60">
        <v>21233</v>
      </c>
      <c r="F18" s="60">
        <v>22799</v>
      </c>
      <c r="G18" s="60">
        <v>25809</v>
      </c>
      <c r="H18" s="60">
        <v>33069</v>
      </c>
      <c r="I18" s="60">
        <v>40427</v>
      </c>
      <c r="J18" s="60">
        <v>48555</v>
      </c>
      <c r="K18" s="60">
        <v>59555</v>
      </c>
      <c r="L18" s="60">
        <v>65891</v>
      </c>
      <c r="M18" s="60">
        <v>69313</v>
      </c>
      <c r="N18" s="60">
        <v>83735</v>
      </c>
    </row>
    <row r="19" spans="1:14" ht="15.95" customHeight="1">
      <c r="A19" s="321"/>
      <c r="B19" s="264" t="s">
        <v>11</v>
      </c>
      <c r="C19" s="60">
        <v>33436</v>
      </c>
      <c r="D19" s="60">
        <v>41983</v>
      </c>
      <c r="E19" s="60">
        <v>48477</v>
      </c>
      <c r="F19" s="60">
        <v>56002</v>
      </c>
      <c r="G19" s="60">
        <v>30733</v>
      </c>
      <c r="H19" s="60">
        <v>18001</v>
      </c>
      <c r="I19" s="60">
        <v>21942</v>
      </c>
      <c r="J19" s="60">
        <v>28728</v>
      </c>
      <c r="K19" s="60">
        <v>34936</v>
      </c>
      <c r="L19" s="60">
        <v>44326</v>
      </c>
      <c r="M19" s="60">
        <v>46517</v>
      </c>
      <c r="N19" s="60">
        <v>52715</v>
      </c>
    </row>
    <row r="20" spans="1:14" ht="15.95" customHeight="1">
      <c r="A20" s="321"/>
      <c r="B20" s="264" t="s">
        <v>12</v>
      </c>
      <c r="C20" s="60">
        <v>40906</v>
      </c>
      <c r="D20" s="60">
        <v>51274</v>
      </c>
      <c r="E20" s="60">
        <v>59706</v>
      </c>
      <c r="F20" s="60">
        <v>62943</v>
      </c>
      <c r="G20" s="60">
        <v>69076</v>
      </c>
      <c r="H20" s="60">
        <v>90059</v>
      </c>
      <c r="I20" s="60">
        <v>108740</v>
      </c>
      <c r="J20" s="60">
        <v>148705</v>
      </c>
      <c r="K20" s="60">
        <v>182372</v>
      </c>
      <c r="L20" s="60">
        <v>206191</v>
      </c>
      <c r="M20" s="60">
        <v>213017</v>
      </c>
      <c r="N20" s="60">
        <v>259550</v>
      </c>
    </row>
    <row r="21" spans="1:14" ht="15.95" customHeight="1">
      <c r="A21" s="321"/>
      <c r="B21" s="264" t="s">
        <v>13</v>
      </c>
      <c r="C21" s="60">
        <v>19479</v>
      </c>
      <c r="D21" s="60">
        <v>23898</v>
      </c>
      <c r="E21" s="60">
        <v>27463</v>
      </c>
      <c r="F21" s="60">
        <v>30332</v>
      </c>
      <c r="G21" s="60">
        <v>33519</v>
      </c>
      <c r="H21" s="60">
        <v>41325</v>
      </c>
      <c r="I21" s="60">
        <v>49361</v>
      </c>
      <c r="J21" s="60">
        <v>58983</v>
      </c>
      <c r="K21" s="60">
        <v>71067</v>
      </c>
      <c r="L21" s="60">
        <v>80932</v>
      </c>
      <c r="M21" s="60">
        <v>85095</v>
      </c>
      <c r="N21" s="60">
        <v>101937</v>
      </c>
    </row>
    <row r="22" spans="1:14" ht="15.95" customHeight="1">
      <c r="A22" s="321"/>
      <c r="B22" s="264" t="s">
        <v>14</v>
      </c>
      <c r="C22" s="60">
        <v>49701</v>
      </c>
      <c r="D22" s="60">
        <v>62595</v>
      </c>
      <c r="E22" s="60">
        <v>72861</v>
      </c>
      <c r="F22" s="60">
        <v>79838</v>
      </c>
      <c r="G22" s="60">
        <v>87061</v>
      </c>
      <c r="H22" s="60">
        <v>107981</v>
      </c>
      <c r="I22" s="60">
        <v>129349</v>
      </c>
      <c r="J22" s="60">
        <v>163497</v>
      </c>
      <c r="K22" s="60">
        <v>200168</v>
      </c>
      <c r="L22" s="60">
        <v>222288</v>
      </c>
      <c r="M22" s="60">
        <v>225872</v>
      </c>
      <c r="N22" s="60">
        <v>285837</v>
      </c>
    </row>
    <row r="23" spans="1:14" ht="15.95" customHeight="1">
      <c r="A23" s="321"/>
      <c r="B23" s="264" t="s">
        <v>15</v>
      </c>
      <c r="C23" s="60">
        <v>23545</v>
      </c>
      <c r="D23" s="60">
        <v>28573</v>
      </c>
      <c r="E23" s="60">
        <v>32926</v>
      </c>
      <c r="F23" s="60">
        <v>35225</v>
      </c>
      <c r="G23" s="60">
        <v>40072</v>
      </c>
      <c r="H23" s="60">
        <v>50608</v>
      </c>
      <c r="I23" s="60">
        <v>59827</v>
      </c>
      <c r="J23" s="60">
        <v>79471</v>
      </c>
      <c r="K23" s="60">
        <v>98403</v>
      </c>
      <c r="L23" s="60">
        <v>114536</v>
      </c>
      <c r="M23" s="60">
        <v>120582</v>
      </c>
      <c r="N23" s="60">
        <v>143298</v>
      </c>
    </row>
    <row r="24" spans="1:14" ht="15.95" customHeight="1">
      <c r="A24" s="321"/>
      <c r="B24" s="264" t="s">
        <v>16</v>
      </c>
      <c r="C24" s="60">
        <v>16771</v>
      </c>
      <c r="D24" s="60">
        <v>21163</v>
      </c>
      <c r="E24" s="60">
        <v>24227</v>
      </c>
      <c r="F24" s="60">
        <v>26246</v>
      </c>
      <c r="G24" s="60">
        <v>29768</v>
      </c>
      <c r="H24" s="60">
        <v>37233</v>
      </c>
      <c r="I24" s="60">
        <v>43773</v>
      </c>
      <c r="J24" s="60">
        <v>53028</v>
      </c>
      <c r="K24" s="60">
        <v>65041</v>
      </c>
      <c r="L24" s="60">
        <v>72961</v>
      </c>
      <c r="M24" s="60">
        <v>78160</v>
      </c>
      <c r="N24" s="60">
        <v>88325</v>
      </c>
    </row>
    <row r="25" spans="1:14" ht="15.95" customHeight="1">
      <c r="A25" s="321"/>
      <c r="B25" s="264" t="s">
        <v>17</v>
      </c>
      <c r="C25" s="60">
        <v>16507</v>
      </c>
      <c r="D25" s="60">
        <v>20603</v>
      </c>
      <c r="E25" s="60">
        <v>23841</v>
      </c>
      <c r="F25" s="60">
        <v>25590</v>
      </c>
      <c r="G25" s="60">
        <v>29232</v>
      </c>
      <c r="H25" s="60">
        <v>35878</v>
      </c>
      <c r="I25" s="60">
        <v>43620</v>
      </c>
      <c r="J25" s="60">
        <v>54961</v>
      </c>
      <c r="K25" s="60">
        <v>67691</v>
      </c>
      <c r="L25" s="60">
        <v>76514</v>
      </c>
      <c r="M25" s="60">
        <v>79304</v>
      </c>
      <c r="N25" s="60">
        <v>93635</v>
      </c>
    </row>
    <row r="26" spans="1:14" ht="15.95" customHeight="1">
      <c r="A26" s="321"/>
      <c r="B26" s="264" t="s">
        <v>18</v>
      </c>
      <c r="C26" s="60">
        <v>14497</v>
      </c>
      <c r="D26" s="60">
        <v>18370</v>
      </c>
      <c r="E26" s="60">
        <v>21285</v>
      </c>
      <c r="F26" s="60">
        <v>22550</v>
      </c>
      <c r="G26" s="60">
        <v>25639</v>
      </c>
      <c r="H26" s="60">
        <v>32159</v>
      </c>
      <c r="I26" s="60">
        <v>38646</v>
      </c>
      <c r="J26" s="60">
        <v>45590</v>
      </c>
      <c r="K26" s="60">
        <v>56327</v>
      </c>
      <c r="L26" s="60">
        <v>62859</v>
      </c>
      <c r="M26" s="60">
        <v>67405</v>
      </c>
      <c r="N26" s="60">
        <v>77654</v>
      </c>
    </row>
    <row r="27" spans="1:14" ht="15.95" customHeight="1">
      <c r="A27" s="321"/>
      <c r="B27" s="264" t="s">
        <v>19</v>
      </c>
      <c r="C27" s="60">
        <v>59011</v>
      </c>
      <c r="D27" s="60">
        <v>73286</v>
      </c>
      <c r="E27" s="60">
        <v>84542</v>
      </c>
      <c r="F27" s="60">
        <v>91469</v>
      </c>
      <c r="G27" s="60">
        <v>103969</v>
      </c>
      <c r="H27" s="60">
        <v>127935</v>
      </c>
      <c r="I27" s="60">
        <v>147786</v>
      </c>
      <c r="J27" s="60">
        <v>185490</v>
      </c>
      <c r="K27" s="60">
        <v>227280</v>
      </c>
      <c r="L27" s="60">
        <v>249509</v>
      </c>
      <c r="M27" s="60">
        <v>267410</v>
      </c>
      <c r="N27" s="60">
        <v>316862</v>
      </c>
    </row>
    <row r="28" spans="1:14" ht="15.95" customHeight="1">
      <c r="A28" s="321"/>
      <c r="B28" s="264" t="s">
        <v>20</v>
      </c>
      <c r="C28" s="60">
        <v>16387</v>
      </c>
      <c r="D28" s="60">
        <v>20235</v>
      </c>
      <c r="E28" s="60">
        <v>23078</v>
      </c>
      <c r="F28" s="60">
        <v>25457</v>
      </c>
      <c r="G28" s="60">
        <v>29682</v>
      </c>
      <c r="H28" s="60">
        <v>38406</v>
      </c>
      <c r="I28" s="60">
        <v>45501</v>
      </c>
      <c r="J28" s="60">
        <v>57889</v>
      </c>
      <c r="K28" s="60">
        <v>69948</v>
      </c>
      <c r="L28" s="60">
        <v>75863</v>
      </c>
      <c r="M28" s="60">
        <v>79831</v>
      </c>
      <c r="N28" s="60">
        <v>93699</v>
      </c>
    </row>
    <row r="29" spans="1:14" ht="15.95" customHeight="1">
      <c r="A29" s="321"/>
      <c r="B29" s="264" t="s">
        <v>21</v>
      </c>
      <c r="C29" s="60">
        <v>19879</v>
      </c>
      <c r="D29" s="60">
        <v>24505</v>
      </c>
      <c r="E29" s="60">
        <v>27837</v>
      </c>
      <c r="F29" s="60">
        <v>29633</v>
      </c>
      <c r="G29" s="60">
        <v>33179</v>
      </c>
      <c r="H29" s="60">
        <v>41102</v>
      </c>
      <c r="I29" s="60">
        <v>50099</v>
      </c>
      <c r="J29" s="60">
        <v>67677</v>
      </c>
      <c r="K29" s="60">
        <v>81324</v>
      </c>
      <c r="L29" s="60">
        <v>92596</v>
      </c>
      <c r="M29" s="60">
        <v>96337</v>
      </c>
      <c r="N29" s="60">
        <v>106878</v>
      </c>
    </row>
    <row r="30" spans="1:14" ht="15.95" customHeight="1">
      <c r="A30" s="321"/>
      <c r="B30" s="264" t="s">
        <v>22</v>
      </c>
      <c r="C30" s="60">
        <v>20326</v>
      </c>
      <c r="D30" s="60">
        <v>25296</v>
      </c>
      <c r="E30" s="60">
        <v>28887</v>
      </c>
      <c r="F30" s="60">
        <v>31424</v>
      </c>
      <c r="G30" s="60">
        <v>35180</v>
      </c>
      <c r="H30" s="60">
        <v>42851</v>
      </c>
      <c r="I30" s="60">
        <v>51350</v>
      </c>
      <c r="J30" s="60">
        <v>67124</v>
      </c>
      <c r="K30" s="60">
        <v>81495</v>
      </c>
      <c r="L30" s="60">
        <v>93520</v>
      </c>
      <c r="M30" s="60">
        <v>99902</v>
      </c>
      <c r="N30" s="60">
        <v>112194</v>
      </c>
    </row>
    <row r="31" spans="1:14" ht="15.95" customHeight="1">
      <c r="A31" s="321"/>
      <c r="B31" s="264" t="s">
        <v>23</v>
      </c>
      <c r="C31" s="60">
        <v>12994</v>
      </c>
      <c r="D31" s="60">
        <v>16134</v>
      </c>
      <c r="E31" s="60">
        <v>18512</v>
      </c>
      <c r="F31" s="60">
        <v>19731</v>
      </c>
      <c r="G31" s="60">
        <v>22204</v>
      </c>
      <c r="H31" s="60">
        <v>28162</v>
      </c>
      <c r="I31" s="60">
        <v>33405</v>
      </c>
      <c r="J31" s="60">
        <v>46875</v>
      </c>
      <c r="K31" s="60">
        <v>57378</v>
      </c>
      <c r="L31" s="60">
        <v>61453</v>
      </c>
      <c r="M31" s="60">
        <v>63656</v>
      </c>
      <c r="N31" s="60">
        <v>73607</v>
      </c>
    </row>
    <row r="32" spans="1:14" ht="15.95" customHeight="1">
      <c r="A32" s="321"/>
      <c r="B32" s="264" t="s">
        <v>24</v>
      </c>
      <c r="C32" s="60">
        <v>16292</v>
      </c>
      <c r="D32" s="60">
        <v>20513</v>
      </c>
      <c r="E32" s="60">
        <v>23532</v>
      </c>
      <c r="F32" s="60">
        <v>25771</v>
      </c>
      <c r="G32" s="60">
        <v>28336</v>
      </c>
      <c r="H32" s="60">
        <v>35153</v>
      </c>
      <c r="I32" s="60">
        <v>42708</v>
      </c>
      <c r="J32" s="60">
        <v>54234</v>
      </c>
      <c r="K32" s="60">
        <v>66019</v>
      </c>
      <c r="L32" s="60">
        <v>72208</v>
      </c>
      <c r="M32" s="60">
        <v>77625</v>
      </c>
      <c r="N32" s="60">
        <v>90140</v>
      </c>
    </row>
    <row r="33" spans="1:14" ht="15.95" customHeight="1">
      <c r="A33" s="321"/>
      <c r="B33" s="264" t="s">
        <v>25</v>
      </c>
      <c r="C33" s="60">
        <v>120864</v>
      </c>
      <c r="D33" s="60">
        <v>138131</v>
      </c>
      <c r="E33" s="60">
        <v>162203</v>
      </c>
      <c r="F33" s="60">
        <v>175441</v>
      </c>
      <c r="G33" s="60">
        <v>194886</v>
      </c>
      <c r="H33" s="60">
        <v>241296</v>
      </c>
      <c r="I33" s="60">
        <v>273326</v>
      </c>
      <c r="J33" s="60">
        <v>365441</v>
      </c>
      <c r="K33" s="60">
        <v>450282</v>
      </c>
      <c r="L33" s="60">
        <v>553182</v>
      </c>
      <c r="M33" s="60">
        <v>581162</v>
      </c>
      <c r="N33" s="60">
        <v>774232</v>
      </c>
    </row>
    <row r="34" spans="1:14" ht="15.95" customHeight="1">
      <c r="A34" s="321"/>
      <c r="B34" s="264" t="s">
        <v>26</v>
      </c>
      <c r="C34" s="60">
        <v>8398</v>
      </c>
      <c r="D34" s="60">
        <v>10180</v>
      </c>
      <c r="E34" s="60">
        <v>11851</v>
      </c>
      <c r="F34" s="60">
        <v>12855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107"/>
      <c r="B35" s="17"/>
    </row>
    <row r="36" spans="1:14">
      <c r="A36" s="107"/>
      <c r="B36" s="17"/>
    </row>
  </sheetData>
  <mergeCells count="17">
    <mergeCell ref="D3:D4"/>
    <mergeCell ref="C3:C4"/>
    <mergeCell ref="N3:N4"/>
    <mergeCell ref="M2:N2"/>
    <mergeCell ref="M3:M4"/>
    <mergeCell ref="A1:A34"/>
    <mergeCell ref="L3:L4"/>
    <mergeCell ref="K3:K4"/>
    <mergeCell ref="B1:M1"/>
    <mergeCell ref="J3:J4"/>
    <mergeCell ref="B2:J2"/>
    <mergeCell ref="I3:I4"/>
    <mergeCell ref="H3:H4"/>
    <mergeCell ref="G3:G4"/>
    <mergeCell ref="F3:F4"/>
    <mergeCell ref="B3:B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5"/>
  <sheetViews>
    <sheetView zoomScaleNormal="100" zoomScaleSheetLayoutView="100" workbookViewId="0">
      <selection sqref="A1:A35"/>
    </sheetView>
  </sheetViews>
  <sheetFormatPr defaultRowHeight="15"/>
  <cols>
    <col min="1" max="1" width="4.85546875" customWidth="1"/>
  </cols>
  <sheetData>
    <row r="1" spans="1:15" ht="20.25" customHeight="1">
      <c r="A1" s="321">
        <v>27</v>
      </c>
      <c r="B1" s="332" t="s">
        <v>410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>
      <c r="A2" s="321"/>
    </row>
    <row r="3" spans="1:15">
      <c r="A3" s="321"/>
    </row>
    <row r="4" spans="1:15">
      <c r="A4" s="321"/>
    </row>
    <row r="5" spans="1:15">
      <c r="A5" s="321"/>
    </row>
    <row r="6" spans="1:15">
      <c r="A6" s="321"/>
    </row>
    <row r="7" spans="1:15">
      <c r="A7" s="321"/>
    </row>
    <row r="8" spans="1:15">
      <c r="A8" s="321"/>
    </row>
    <row r="9" spans="1:15">
      <c r="A9" s="321"/>
    </row>
    <row r="10" spans="1:15">
      <c r="A10" s="321"/>
    </row>
    <row r="11" spans="1:15">
      <c r="A11" s="321"/>
    </row>
    <row r="12" spans="1:15">
      <c r="A12" s="321"/>
    </row>
    <row r="13" spans="1:15">
      <c r="A13" s="321"/>
    </row>
    <row r="14" spans="1:15">
      <c r="A14" s="321"/>
    </row>
    <row r="15" spans="1:15">
      <c r="A15" s="321"/>
    </row>
    <row r="16" spans="1:15">
      <c r="A16" s="321"/>
    </row>
    <row r="17" spans="1:1">
      <c r="A17" s="321"/>
    </row>
    <row r="18" spans="1:1">
      <c r="A18" s="321"/>
    </row>
    <row r="19" spans="1:1">
      <c r="A19" s="321"/>
    </row>
    <row r="20" spans="1:1">
      <c r="A20" s="321"/>
    </row>
    <row r="21" spans="1:1">
      <c r="A21" s="321"/>
    </row>
    <row r="22" spans="1:1">
      <c r="A22" s="321"/>
    </row>
    <row r="23" spans="1:1">
      <c r="A23" s="321"/>
    </row>
    <row r="24" spans="1:1">
      <c r="A24" s="321"/>
    </row>
    <row r="25" spans="1:1">
      <c r="A25" s="321"/>
    </row>
    <row r="26" spans="1:1">
      <c r="A26" s="321"/>
    </row>
    <row r="27" spans="1:1">
      <c r="A27" s="321"/>
    </row>
    <row r="28" spans="1:1">
      <c r="A28" s="321"/>
    </row>
    <row r="29" spans="1:1">
      <c r="A29" s="321"/>
    </row>
    <row r="30" spans="1:1">
      <c r="A30" s="321"/>
    </row>
    <row r="31" spans="1:1">
      <c r="A31" s="321"/>
    </row>
    <row r="32" spans="1:1">
      <c r="A32" s="321"/>
    </row>
    <row r="33" spans="1:1">
      <c r="A33" s="321"/>
    </row>
    <row r="34" spans="1:1">
      <c r="A34" s="321"/>
    </row>
    <row r="35" spans="1:1">
      <c r="A35" s="321"/>
    </row>
  </sheetData>
  <mergeCells count="2">
    <mergeCell ref="A1:A35"/>
    <mergeCell ref="B1:O1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0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0" customWidth="1"/>
    <col min="2" max="2" width="17.7109375" style="40" customWidth="1"/>
    <col min="3" max="13" width="8.85546875" style="40" customWidth="1"/>
    <col min="14" max="20" width="9.7109375" style="40" customWidth="1"/>
    <col min="21" max="16384" width="9.140625" style="40"/>
  </cols>
  <sheetData>
    <row r="1" spans="1:14" ht="16.899999999999999" customHeight="1">
      <c r="A1" s="321">
        <v>28</v>
      </c>
      <c r="B1" s="325" t="s">
        <v>333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6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28844</v>
      </c>
      <c r="D6" s="237">
        <f t="shared" si="0"/>
        <v>29064</v>
      </c>
      <c r="E6" s="237">
        <f t="shared" si="0"/>
        <v>18567</v>
      </c>
      <c r="F6" s="237">
        <f t="shared" si="0"/>
        <v>21091</v>
      </c>
      <c r="G6" s="237">
        <f t="shared" si="0"/>
        <v>23495</v>
      </c>
      <c r="H6" s="237">
        <f t="shared" si="0"/>
        <v>18583</v>
      </c>
      <c r="I6" s="237">
        <f t="shared" si="0"/>
        <v>15564</v>
      </c>
      <c r="J6" s="237">
        <f t="shared" si="0"/>
        <v>21561</v>
      </c>
      <c r="K6" s="237">
        <f>SUM(K8:K34)</f>
        <v>29975</v>
      </c>
      <c r="L6" s="237">
        <f t="shared" ref="L6:N6" si="1">SUM(L8:L34)</f>
        <v>39299</v>
      </c>
      <c r="M6" s="237">
        <f t="shared" si="1"/>
        <v>45788</v>
      </c>
      <c r="N6" s="237">
        <f t="shared" si="1"/>
        <v>46976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274</v>
      </c>
      <c r="C8" s="60">
        <v>817</v>
      </c>
      <c r="D8" s="60">
        <v>769</v>
      </c>
      <c r="E8" s="60">
        <v>164</v>
      </c>
      <c r="F8" s="60">
        <v>179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500</v>
      </c>
      <c r="D9" s="60">
        <v>447</v>
      </c>
      <c r="E9" s="60">
        <v>219</v>
      </c>
      <c r="F9" s="60">
        <v>212</v>
      </c>
      <c r="G9" s="60">
        <v>303</v>
      </c>
      <c r="H9" s="60">
        <v>331</v>
      </c>
      <c r="I9" s="60">
        <v>295</v>
      </c>
      <c r="J9" s="60">
        <v>267</v>
      </c>
      <c r="K9" s="60">
        <v>654</v>
      </c>
      <c r="L9" s="60">
        <v>854</v>
      </c>
      <c r="M9" s="60">
        <v>1004</v>
      </c>
      <c r="N9" s="60">
        <v>978</v>
      </c>
    </row>
    <row r="10" spans="1:14" ht="15.95" customHeight="1">
      <c r="A10" s="321"/>
      <c r="B10" s="264" t="s">
        <v>2</v>
      </c>
      <c r="C10" s="60">
        <v>409</v>
      </c>
      <c r="D10" s="60">
        <v>364</v>
      </c>
      <c r="E10" s="60">
        <v>207</v>
      </c>
      <c r="F10" s="60">
        <v>177</v>
      </c>
      <c r="G10" s="60">
        <v>196</v>
      </c>
      <c r="H10" s="60">
        <v>222</v>
      </c>
      <c r="I10" s="60">
        <v>179</v>
      </c>
      <c r="J10" s="60">
        <v>169</v>
      </c>
      <c r="K10" s="60">
        <v>416</v>
      </c>
      <c r="L10" s="60">
        <v>508</v>
      </c>
      <c r="M10" s="60">
        <v>572</v>
      </c>
      <c r="N10" s="60">
        <v>537</v>
      </c>
    </row>
    <row r="11" spans="1:14" ht="15.95" customHeight="1">
      <c r="A11" s="321"/>
      <c r="B11" s="264" t="s">
        <v>3</v>
      </c>
      <c r="C11" s="60">
        <v>2267</v>
      </c>
      <c r="D11" s="60">
        <v>2151</v>
      </c>
      <c r="E11" s="60">
        <v>923</v>
      </c>
      <c r="F11" s="60">
        <v>1049</v>
      </c>
      <c r="G11" s="60">
        <v>1448</v>
      </c>
      <c r="H11" s="60">
        <v>1727</v>
      </c>
      <c r="I11" s="60">
        <v>2716</v>
      </c>
      <c r="J11" s="60">
        <v>5009</v>
      </c>
      <c r="K11" s="60">
        <v>4755</v>
      </c>
      <c r="L11" s="60">
        <v>5572</v>
      </c>
      <c r="M11" s="60">
        <v>4790</v>
      </c>
      <c r="N11" s="60">
        <v>4838</v>
      </c>
    </row>
    <row r="12" spans="1:14" ht="15.95" customHeight="1">
      <c r="A12" s="321"/>
      <c r="B12" s="264" t="s">
        <v>4</v>
      </c>
      <c r="C12" s="60">
        <v>1933</v>
      </c>
      <c r="D12" s="60">
        <v>1849</v>
      </c>
      <c r="E12" s="60">
        <v>634</v>
      </c>
      <c r="F12" s="60">
        <v>993</v>
      </c>
      <c r="G12" s="60">
        <v>696</v>
      </c>
      <c r="H12" s="60">
        <v>350</v>
      </c>
      <c r="I12" s="60">
        <v>69</v>
      </c>
      <c r="J12" s="60">
        <v>89</v>
      </c>
      <c r="K12" s="60">
        <v>460</v>
      </c>
      <c r="L12" s="60">
        <v>700</v>
      </c>
      <c r="M12" s="60">
        <v>767</v>
      </c>
      <c r="N12" s="60">
        <v>922</v>
      </c>
    </row>
    <row r="13" spans="1:14" ht="15.95" customHeight="1">
      <c r="A13" s="321"/>
      <c r="B13" s="264" t="s">
        <v>5</v>
      </c>
      <c r="C13" s="60">
        <v>415</v>
      </c>
      <c r="D13" s="60">
        <v>395</v>
      </c>
      <c r="E13" s="60">
        <v>220</v>
      </c>
      <c r="F13" s="60">
        <v>229</v>
      </c>
      <c r="G13" s="60">
        <v>291</v>
      </c>
      <c r="H13" s="60">
        <v>317</v>
      </c>
      <c r="I13" s="60">
        <v>242</v>
      </c>
      <c r="J13" s="60">
        <v>283</v>
      </c>
      <c r="K13" s="60">
        <v>545</v>
      </c>
      <c r="L13" s="60">
        <v>656</v>
      </c>
      <c r="M13" s="60">
        <v>717</v>
      </c>
      <c r="N13" s="60">
        <v>665</v>
      </c>
    </row>
    <row r="14" spans="1:14" ht="15.95" customHeight="1">
      <c r="A14" s="321"/>
      <c r="B14" s="264" t="s">
        <v>6</v>
      </c>
      <c r="C14" s="60">
        <v>541</v>
      </c>
      <c r="D14" s="60">
        <v>470</v>
      </c>
      <c r="E14" s="60">
        <v>291</v>
      </c>
      <c r="F14" s="60">
        <v>288</v>
      </c>
      <c r="G14" s="60">
        <v>317</v>
      </c>
      <c r="H14" s="60">
        <v>394</v>
      </c>
      <c r="I14" s="60">
        <v>251</v>
      </c>
      <c r="J14" s="60">
        <v>309</v>
      </c>
      <c r="K14" s="60">
        <v>462</v>
      </c>
      <c r="L14" s="60">
        <v>522</v>
      </c>
      <c r="M14" s="60">
        <v>572</v>
      </c>
      <c r="N14" s="60">
        <v>557</v>
      </c>
    </row>
    <row r="15" spans="1:14" ht="15.95" customHeight="1">
      <c r="A15" s="321"/>
      <c r="B15" s="264" t="s">
        <v>7</v>
      </c>
      <c r="C15" s="60">
        <v>820</v>
      </c>
      <c r="D15" s="60">
        <v>743</v>
      </c>
      <c r="E15" s="60">
        <v>241</v>
      </c>
      <c r="F15" s="60">
        <v>364</v>
      </c>
      <c r="G15" s="60">
        <v>592</v>
      </c>
      <c r="H15" s="60">
        <v>587</v>
      </c>
      <c r="I15" s="60">
        <v>519</v>
      </c>
      <c r="J15" s="60">
        <v>658</v>
      </c>
      <c r="K15" s="60">
        <v>780</v>
      </c>
      <c r="L15" s="60">
        <v>1122</v>
      </c>
      <c r="M15" s="60">
        <v>1755</v>
      </c>
      <c r="N15" s="60">
        <v>1502</v>
      </c>
    </row>
    <row r="16" spans="1:14" ht="15.95" customHeight="1">
      <c r="A16" s="321"/>
      <c r="B16" s="264" t="s">
        <v>8</v>
      </c>
      <c r="C16" s="60">
        <v>522</v>
      </c>
      <c r="D16" s="60">
        <v>531</v>
      </c>
      <c r="E16" s="60">
        <v>427</v>
      </c>
      <c r="F16" s="60">
        <v>500</v>
      </c>
      <c r="G16" s="60">
        <v>509</v>
      </c>
      <c r="H16" s="60">
        <v>453</v>
      </c>
      <c r="I16" s="60">
        <v>340</v>
      </c>
      <c r="J16" s="60">
        <v>347</v>
      </c>
      <c r="K16" s="60">
        <v>579</v>
      </c>
      <c r="L16" s="60">
        <v>712</v>
      </c>
      <c r="M16" s="60">
        <v>821</v>
      </c>
      <c r="N16" s="60">
        <v>778</v>
      </c>
    </row>
    <row r="17" spans="1:14" ht="15.95" customHeight="1">
      <c r="A17" s="321"/>
      <c r="B17" s="264" t="s">
        <v>9</v>
      </c>
      <c r="C17" s="60">
        <v>802</v>
      </c>
      <c r="D17" s="60">
        <v>1011</v>
      </c>
      <c r="E17" s="60">
        <v>266</v>
      </c>
      <c r="F17" s="60">
        <v>226</v>
      </c>
      <c r="G17" s="60">
        <v>257</v>
      </c>
      <c r="H17" s="60">
        <v>156</v>
      </c>
      <c r="I17" s="60">
        <v>98</v>
      </c>
      <c r="J17" s="60">
        <v>209</v>
      </c>
      <c r="K17" s="60">
        <v>384</v>
      </c>
      <c r="L17" s="60">
        <v>589</v>
      </c>
      <c r="M17" s="60">
        <v>1218</v>
      </c>
      <c r="N17" s="60">
        <v>1094</v>
      </c>
    </row>
    <row r="18" spans="1:14" ht="15.95" customHeight="1">
      <c r="A18" s="321"/>
      <c r="B18" s="264" t="s">
        <v>10</v>
      </c>
      <c r="C18" s="60">
        <v>280</v>
      </c>
      <c r="D18" s="60">
        <v>269</v>
      </c>
      <c r="E18" s="60">
        <v>118</v>
      </c>
      <c r="F18" s="60">
        <v>135</v>
      </c>
      <c r="G18" s="60">
        <v>213</v>
      </c>
      <c r="H18" s="60">
        <v>238</v>
      </c>
      <c r="I18" s="60">
        <v>208</v>
      </c>
      <c r="J18" s="60">
        <v>181</v>
      </c>
      <c r="K18" s="60">
        <v>517</v>
      </c>
      <c r="L18" s="60">
        <v>648</v>
      </c>
      <c r="M18" s="60">
        <v>724</v>
      </c>
      <c r="N18" s="60">
        <v>682</v>
      </c>
    </row>
    <row r="19" spans="1:14" ht="15.95" customHeight="1">
      <c r="A19" s="321"/>
      <c r="B19" s="264" t="s">
        <v>11</v>
      </c>
      <c r="C19" s="60">
        <v>542</v>
      </c>
      <c r="D19" s="60">
        <v>530</v>
      </c>
      <c r="E19" s="60">
        <v>166</v>
      </c>
      <c r="F19" s="60">
        <v>282</v>
      </c>
      <c r="G19" s="60">
        <v>163</v>
      </c>
      <c r="H19" s="60">
        <v>160</v>
      </c>
      <c r="I19" s="60">
        <v>60</v>
      </c>
      <c r="J19" s="60">
        <v>69</v>
      </c>
      <c r="K19" s="60">
        <v>62</v>
      </c>
      <c r="L19" s="60">
        <v>89</v>
      </c>
      <c r="M19" s="60">
        <v>151</v>
      </c>
      <c r="N19" s="60">
        <v>165</v>
      </c>
    </row>
    <row r="20" spans="1:14" ht="15.95" customHeight="1">
      <c r="A20" s="321"/>
      <c r="B20" s="264" t="s">
        <v>12</v>
      </c>
      <c r="C20" s="60">
        <v>951</v>
      </c>
      <c r="D20" s="60">
        <v>872</v>
      </c>
      <c r="E20" s="60">
        <v>385</v>
      </c>
      <c r="F20" s="60">
        <v>399</v>
      </c>
      <c r="G20" s="60">
        <v>525</v>
      </c>
      <c r="H20" s="60">
        <v>841</v>
      </c>
      <c r="I20" s="60">
        <v>827</v>
      </c>
      <c r="J20" s="60">
        <v>1175</v>
      </c>
      <c r="K20" s="60">
        <v>2200</v>
      </c>
      <c r="L20" s="60">
        <v>2892</v>
      </c>
      <c r="M20" s="60">
        <v>3424</v>
      </c>
      <c r="N20" s="60">
        <v>3828</v>
      </c>
    </row>
    <row r="21" spans="1:14" ht="15.95" customHeight="1">
      <c r="A21" s="321"/>
      <c r="B21" s="264" t="s">
        <v>13</v>
      </c>
      <c r="C21" s="60">
        <v>574</v>
      </c>
      <c r="D21" s="60">
        <v>515</v>
      </c>
      <c r="E21" s="60">
        <v>260</v>
      </c>
      <c r="F21" s="60">
        <v>255</v>
      </c>
      <c r="G21" s="60">
        <v>349</v>
      </c>
      <c r="H21" s="60">
        <v>377</v>
      </c>
      <c r="I21" s="60">
        <v>318</v>
      </c>
      <c r="J21" s="60">
        <v>296</v>
      </c>
      <c r="K21" s="60">
        <v>722</v>
      </c>
      <c r="L21" s="60">
        <v>915</v>
      </c>
      <c r="M21" s="60">
        <v>1072</v>
      </c>
      <c r="N21" s="60">
        <v>983</v>
      </c>
    </row>
    <row r="22" spans="1:14" ht="15.95" customHeight="1">
      <c r="A22" s="321"/>
      <c r="B22" s="264" t="s">
        <v>14</v>
      </c>
      <c r="C22" s="60">
        <v>2437</v>
      </c>
      <c r="D22" s="60">
        <v>2111</v>
      </c>
      <c r="E22" s="60">
        <v>1191</v>
      </c>
      <c r="F22" s="60">
        <v>917</v>
      </c>
      <c r="G22" s="60">
        <v>1012</v>
      </c>
      <c r="H22" s="60">
        <v>548</v>
      </c>
      <c r="I22" s="60">
        <v>394</v>
      </c>
      <c r="J22" s="60">
        <v>357</v>
      </c>
      <c r="K22" s="60">
        <v>1151</v>
      </c>
      <c r="L22" s="60">
        <v>1402</v>
      </c>
      <c r="M22" s="60">
        <v>1670</v>
      </c>
      <c r="N22" s="60">
        <v>1511</v>
      </c>
    </row>
    <row r="23" spans="1:14" ht="15.95" customHeight="1">
      <c r="A23" s="321"/>
      <c r="B23" s="264" t="s">
        <v>15</v>
      </c>
      <c r="C23" s="60">
        <v>507</v>
      </c>
      <c r="D23" s="60">
        <v>493</v>
      </c>
      <c r="E23" s="60">
        <v>183</v>
      </c>
      <c r="F23" s="60">
        <v>210</v>
      </c>
      <c r="G23" s="60">
        <v>335</v>
      </c>
      <c r="H23" s="60">
        <v>385</v>
      </c>
      <c r="I23" s="60">
        <v>304</v>
      </c>
      <c r="J23" s="60">
        <v>276</v>
      </c>
      <c r="K23" s="60">
        <v>870</v>
      </c>
      <c r="L23" s="60">
        <v>1073</v>
      </c>
      <c r="M23" s="60">
        <v>1243</v>
      </c>
      <c r="N23" s="60">
        <v>1155</v>
      </c>
    </row>
    <row r="24" spans="1:14" ht="15.95" customHeight="1">
      <c r="A24" s="321"/>
      <c r="B24" s="264" t="s">
        <v>16</v>
      </c>
      <c r="C24" s="60">
        <v>367</v>
      </c>
      <c r="D24" s="60">
        <v>344</v>
      </c>
      <c r="E24" s="60">
        <v>153</v>
      </c>
      <c r="F24" s="60">
        <v>136</v>
      </c>
      <c r="G24" s="60">
        <v>175</v>
      </c>
      <c r="H24" s="60">
        <v>214</v>
      </c>
      <c r="I24" s="60">
        <v>163</v>
      </c>
      <c r="J24" s="60">
        <v>134</v>
      </c>
      <c r="K24" s="60">
        <v>392</v>
      </c>
      <c r="L24" s="60">
        <v>470</v>
      </c>
      <c r="M24" s="60">
        <v>527</v>
      </c>
      <c r="N24" s="60">
        <v>496</v>
      </c>
    </row>
    <row r="25" spans="1:14" ht="15.95" customHeight="1">
      <c r="A25" s="321"/>
      <c r="B25" s="264" t="s">
        <v>17</v>
      </c>
      <c r="C25" s="60">
        <v>289</v>
      </c>
      <c r="D25" s="60">
        <v>278</v>
      </c>
      <c r="E25" s="60">
        <v>108</v>
      </c>
      <c r="F25" s="60">
        <v>125</v>
      </c>
      <c r="G25" s="60">
        <v>215</v>
      </c>
      <c r="H25" s="60">
        <v>253</v>
      </c>
      <c r="I25" s="60">
        <v>233</v>
      </c>
      <c r="J25" s="60">
        <v>242</v>
      </c>
      <c r="K25" s="60">
        <v>535</v>
      </c>
      <c r="L25" s="60">
        <v>639</v>
      </c>
      <c r="M25" s="60">
        <v>696</v>
      </c>
      <c r="N25" s="60">
        <v>636</v>
      </c>
    </row>
    <row r="26" spans="1:14" ht="15.95" customHeight="1">
      <c r="A26" s="321"/>
      <c r="B26" s="264" t="s">
        <v>18</v>
      </c>
      <c r="C26" s="60">
        <v>305</v>
      </c>
      <c r="D26" s="60">
        <v>264</v>
      </c>
      <c r="E26" s="60">
        <v>109</v>
      </c>
      <c r="F26" s="60">
        <v>121</v>
      </c>
      <c r="G26" s="60">
        <v>141</v>
      </c>
      <c r="H26" s="60">
        <v>153</v>
      </c>
      <c r="I26" s="60">
        <v>123</v>
      </c>
      <c r="J26" s="60">
        <v>150</v>
      </c>
      <c r="K26" s="60">
        <v>254</v>
      </c>
      <c r="L26" s="60">
        <v>311</v>
      </c>
      <c r="M26" s="60">
        <v>361</v>
      </c>
      <c r="N26" s="60">
        <v>362</v>
      </c>
    </row>
    <row r="27" spans="1:14" ht="15.95" customHeight="1">
      <c r="A27" s="321"/>
      <c r="B27" s="264" t="s">
        <v>19</v>
      </c>
      <c r="C27" s="60">
        <v>1656</v>
      </c>
      <c r="D27" s="60">
        <v>1449</v>
      </c>
      <c r="E27" s="60">
        <v>765</v>
      </c>
      <c r="F27" s="60">
        <v>758</v>
      </c>
      <c r="G27" s="60">
        <v>901</v>
      </c>
      <c r="H27" s="60">
        <v>842</v>
      </c>
      <c r="I27" s="60">
        <v>597</v>
      </c>
      <c r="J27" s="60">
        <v>621</v>
      </c>
      <c r="K27" s="60">
        <v>1155</v>
      </c>
      <c r="L27" s="60">
        <v>1585</v>
      </c>
      <c r="M27" s="60">
        <v>2316</v>
      </c>
      <c r="N27" s="60">
        <v>2123</v>
      </c>
    </row>
    <row r="28" spans="1:14" ht="15.95" customHeight="1">
      <c r="A28" s="321"/>
      <c r="B28" s="264" t="s">
        <v>20</v>
      </c>
      <c r="C28" s="60">
        <v>480</v>
      </c>
      <c r="D28" s="60">
        <v>432</v>
      </c>
      <c r="E28" s="60">
        <v>256</v>
      </c>
      <c r="F28" s="60">
        <v>268</v>
      </c>
      <c r="G28" s="60">
        <v>352</v>
      </c>
      <c r="H28" s="60">
        <v>355</v>
      </c>
      <c r="I28" s="60">
        <v>270</v>
      </c>
      <c r="J28" s="60">
        <v>255</v>
      </c>
      <c r="K28" s="60">
        <v>544</v>
      </c>
      <c r="L28" s="60">
        <v>659</v>
      </c>
      <c r="M28" s="60">
        <v>727</v>
      </c>
      <c r="N28" s="60">
        <v>687</v>
      </c>
    </row>
    <row r="29" spans="1:14" ht="15.95" customHeight="1">
      <c r="A29" s="321"/>
      <c r="B29" s="264" t="s">
        <v>21</v>
      </c>
      <c r="C29" s="60">
        <v>516</v>
      </c>
      <c r="D29" s="60">
        <v>480</v>
      </c>
      <c r="E29" s="60">
        <v>242</v>
      </c>
      <c r="F29" s="60">
        <v>253</v>
      </c>
      <c r="G29" s="60">
        <v>290</v>
      </c>
      <c r="H29" s="60">
        <v>305</v>
      </c>
      <c r="I29" s="60">
        <v>245</v>
      </c>
      <c r="J29" s="60">
        <v>271</v>
      </c>
      <c r="K29" s="60">
        <v>623</v>
      </c>
      <c r="L29" s="60">
        <v>755</v>
      </c>
      <c r="M29" s="60">
        <v>844</v>
      </c>
      <c r="N29" s="60">
        <v>739</v>
      </c>
    </row>
    <row r="30" spans="1:14" ht="15.95" customHeight="1">
      <c r="A30" s="321"/>
      <c r="B30" s="264" t="s">
        <v>22</v>
      </c>
      <c r="C30" s="60">
        <v>419</v>
      </c>
      <c r="D30" s="60">
        <v>393</v>
      </c>
      <c r="E30" s="60">
        <v>172</v>
      </c>
      <c r="F30" s="60">
        <v>184</v>
      </c>
      <c r="G30" s="60">
        <v>274</v>
      </c>
      <c r="H30" s="60">
        <v>311</v>
      </c>
      <c r="I30" s="60">
        <v>240</v>
      </c>
      <c r="J30" s="60">
        <v>259</v>
      </c>
      <c r="K30" s="60">
        <v>566</v>
      </c>
      <c r="L30" s="60">
        <v>674</v>
      </c>
      <c r="M30" s="60">
        <v>757</v>
      </c>
      <c r="N30" s="60">
        <v>725</v>
      </c>
    </row>
    <row r="31" spans="1:14" ht="15.95" customHeight="1">
      <c r="A31" s="321"/>
      <c r="B31" s="264" t="s">
        <v>23</v>
      </c>
      <c r="C31" s="60">
        <v>383</v>
      </c>
      <c r="D31" s="60">
        <v>332</v>
      </c>
      <c r="E31" s="60">
        <v>172</v>
      </c>
      <c r="F31" s="60">
        <v>160</v>
      </c>
      <c r="G31" s="60">
        <v>161</v>
      </c>
      <c r="H31" s="60">
        <v>189</v>
      </c>
      <c r="I31" s="60">
        <v>133</v>
      </c>
      <c r="J31" s="60">
        <v>144</v>
      </c>
      <c r="K31" s="60">
        <v>324</v>
      </c>
      <c r="L31" s="60">
        <v>395</v>
      </c>
      <c r="M31" s="60">
        <v>440</v>
      </c>
      <c r="N31" s="60">
        <v>414</v>
      </c>
    </row>
    <row r="32" spans="1:14" ht="15.95" customHeight="1">
      <c r="A32" s="321"/>
      <c r="B32" s="264" t="s">
        <v>24</v>
      </c>
      <c r="C32" s="60">
        <v>261</v>
      </c>
      <c r="D32" s="60">
        <v>262</v>
      </c>
      <c r="E32" s="60">
        <v>102</v>
      </c>
      <c r="F32" s="60">
        <v>114</v>
      </c>
      <c r="G32" s="60">
        <v>164</v>
      </c>
      <c r="H32" s="60">
        <v>188</v>
      </c>
      <c r="I32" s="60">
        <v>187</v>
      </c>
      <c r="J32" s="60">
        <v>169</v>
      </c>
      <c r="K32" s="60">
        <v>459</v>
      </c>
      <c r="L32" s="60">
        <v>572</v>
      </c>
      <c r="M32" s="60">
        <v>633</v>
      </c>
      <c r="N32" s="60">
        <v>612</v>
      </c>
    </row>
    <row r="33" spans="1:14" ht="15.95" customHeight="1">
      <c r="A33" s="321"/>
      <c r="B33" s="264" t="s">
        <v>25</v>
      </c>
      <c r="C33" s="60">
        <v>9672</v>
      </c>
      <c r="D33" s="60">
        <v>11154</v>
      </c>
      <c r="E33" s="60">
        <v>10484</v>
      </c>
      <c r="F33" s="60">
        <v>12453</v>
      </c>
      <c r="G33" s="60">
        <v>13616</v>
      </c>
      <c r="H33" s="60">
        <v>8687</v>
      </c>
      <c r="I33" s="60">
        <v>6553</v>
      </c>
      <c r="J33" s="60">
        <v>9622</v>
      </c>
      <c r="K33" s="60">
        <v>10566</v>
      </c>
      <c r="L33" s="60">
        <v>14985</v>
      </c>
      <c r="M33" s="60">
        <v>17987</v>
      </c>
      <c r="N33" s="60">
        <v>19987</v>
      </c>
    </row>
    <row r="34" spans="1:14" ht="15.95" customHeight="1">
      <c r="A34" s="321"/>
      <c r="B34" s="264" t="s">
        <v>26</v>
      </c>
      <c r="C34" s="60">
        <v>179</v>
      </c>
      <c r="D34" s="60">
        <v>156</v>
      </c>
      <c r="E34" s="60">
        <v>109</v>
      </c>
      <c r="F34" s="60">
        <v>104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321"/>
      <c r="B35" s="17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7">
    <mergeCell ref="N3:N4"/>
    <mergeCell ref="M2:N2"/>
    <mergeCell ref="L3:L4"/>
    <mergeCell ref="K3:K4"/>
    <mergeCell ref="A1:A35"/>
    <mergeCell ref="E3:E4"/>
    <mergeCell ref="D3:D4"/>
    <mergeCell ref="C3:C4"/>
    <mergeCell ref="B3:B4"/>
    <mergeCell ref="B1:M1"/>
    <mergeCell ref="J3:J4"/>
    <mergeCell ref="B2:J2"/>
    <mergeCell ref="I3:I4"/>
    <mergeCell ref="H3:H4"/>
    <mergeCell ref="G3:G4"/>
    <mergeCell ref="F3:F4"/>
    <mergeCell ref="M3:M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1"/>
  <dimension ref="A1:N35"/>
  <sheetViews>
    <sheetView zoomScaleNormal="100" zoomScaleSheetLayoutView="100" workbookViewId="0">
      <selection sqref="A1:A35"/>
    </sheetView>
  </sheetViews>
  <sheetFormatPr defaultColWidth="9.140625" defaultRowHeight="12.75"/>
  <cols>
    <col min="1" max="1" width="4.5703125" style="40" customWidth="1"/>
    <col min="2" max="2" width="17.7109375" style="40" customWidth="1"/>
    <col min="3" max="13" width="8.85546875" style="40" customWidth="1"/>
    <col min="14" max="16384" width="9.140625" style="40"/>
  </cols>
  <sheetData>
    <row r="1" spans="1:14" ht="16.899999999999999" customHeight="1">
      <c r="A1" s="321">
        <v>29</v>
      </c>
      <c r="B1" s="325" t="s">
        <v>56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6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95" customHeight="1">
      <c r="A6" s="321"/>
      <c r="B6" s="49" t="s">
        <v>388</v>
      </c>
      <c r="C6" s="237">
        <f t="shared" ref="C6:J6" si="0">SUM(C8:C34)</f>
        <v>72251</v>
      </c>
      <c r="D6" s="237">
        <f t="shared" si="0"/>
        <v>83931</v>
      </c>
      <c r="E6" s="237">
        <f t="shared" si="0"/>
        <v>97226</v>
      </c>
      <c r="F6" s="237">
        <f t="shared" si="0"/>
        <v>107345</v>
      </c>
      <c r="G6" s="237">
        <f t="shared" si="0"/>
        <v>145736</v>
      </c>
      <c r="H6" s="237">
        <f t="shared" si="0"/>
        <v>154187</v>
      </c>
      <c r="I6" s="237">
        <f t="shared" si="0"/>
        <v>182914</v>
      </c>
      <c r="J6" s="237">
        <f t="shared" si="0"/>
        <v>239898</v>
      </c>
      <c r="K6" s="237">
        <f>SUM(K8:K34)</f>
        <v>302237</v>
      </c>
      <c r="L6" s="237">
        <f t="shared" ref="L6:N6" si="1">SUM(L8:L34)</f>
        <v>360225</v>
      </c>
      <c r="M6" s="237">
        <f t="shared" si="1"/>
        <v>414937</v>
      </c>
      <c r="N6" s="237">
        <f t="shared" si="1"/>
        <v>503468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272</v>
      </c>
      <c r="C8" s="60">
        <v>2474</v>
      </c>
      <c r="D8" s="60">
        <v>2684</v>
      </c>
      <c r="E8" s="60">
        <v>3611</v>
      </c>
      <c r="F8" s="60">
        <v>3887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1768</v>
      </c>
      <c r="D9" s="60">
        <v>2044</v>
      </c>
      <c r="E9" s="60">
        <v>2119</v>
      </c>
      <c r="F9" s="60">
        <v>2273</v>
      </c>
      <c r="G9" s="60">
        <v>4323</v>
      </c>
      <c r="H9" s="60">
        <v>4272</v>
      </c>
      <c r="I9" s="60">
        <v>5086</v>
      </c>
      <c r="J9" s="60">
        <v>6964</v>
      </c>
      <c r="K9" s="60">
        <v>9068</v>
      </c>
      <c r="L9" s="60">
        <v>11246</v>
      </c>
      <c r="M9" s="60">
        <v>12084</v>
      </c>
      <c r="N9" s="60">
        <v>12178</v>
      </c>
    </row>
    <row r="10" spans="1:14" ht="15.95" customHeight="1">
      <c r="A10" s="321"/>
      <c r="B10" s="264" t="s">
        <v>2</v>
      </c>
      <c r="C10" s="60">
        <v>956</v>
      </c>
      <c r="D10" s="60">
        <v>1114</v>
      </c>
      <c r="E10" s="60">
        <v>1317</v>
      </c>
      <c r="F10" s="60">
        <v>1420</v>
      </c>
      <c r="G10" s="60">
        <v>2389</v>
      </c>
      <c r="H10" s="60">
        <v>2257</v>
      </c>
      <c r="I10" s="60">
        <v>2613</v>
      </c>
      <c r="J10" s="60">
        <v>3630</v>
      </c>
      <c r="K10" s="60">
        <v>4605</v>
      </c>
      <c r="L10" s="60">
        <v>5867</v>
      </c>
      <c r="M10" s="60">
        <v>6930</v>
      </c>
      <c r="N10" s="60">
        <v>8206</v>
      </c>
    </row>
    <row r="11" spans="1:14" ht="15.95" customHeight="1">
      <c r="A11" s="321"/>
      <c r="B11" s="264" t="s">
        <v>3</v>
      </c>
      <c r="C11" s="60">
        <v>6134</v>
      </c>
      <c r="D11" s="60">
        <v>7376</v>
      </c>
      <c r="E11" s="60">
        <v>8968</v>
      </c>
      <c r="F11" s="60">
        <v>9603</v>
      </c>
      <c r="G11" s="60">
        <v>14124</v>
      </c>
      <c r="H11" s="60">
        <v>16158</v>
      </c>
      <c r="I11" s="60">
        <v>20347</v>
      </c>
      <c r="J11" s="60">
        <v>26176</v>
      </c>
      <c r="K11" s="60">
        <v>27979</v>
      </c>
      <c r="L11" s="60">
        <v>33190</v>
      </c>
      <c r="M11" s="60">
        <v>40140</v>
      </c>
      <c r="N11" s="60">
        <v>47715</v>
      </c>
    </row>
    <row r="12" spans="1:14" ht="15.95" customHeight="1">
      <c r="A12" s="321"/>
      <c r="B12" s="264" t="s">
        <v>4</v>
      </c>
      <c r="C12" s="60">
        <v>8224</v>
      </c>
      <c r="D12" s="60">
        <v>9785</v>
      </c>
      <c r="E12" s="60">
        <v>12038</v>
      </c>
      <c r="F12" s="60">
        <v>13261</v>
      </c>
      <c r="G12" s="60">
        <v>14406</v>
      </c>
      <c r="H12" s="60">
        <v>14103</v>
      </c>
      <c r="I12" s="60">
        <v>17042</v>
      </c>
      <c r="J12" s="60">
        <v>18777</v>
      </c>
      <c r="K12" s="60">
        <v>12818</v>
      </c>
      <c r="L12" s="60">
        <v>15775</v>
      </c>
      <c r="M12" s="60">
        <v>17151</v>
      </c>
      <c r="N12" s="60">
        <v>20118</v>
      </c>
    </row>
    <row r="13" spans="1:14" ht="15.95" customHeight="1">
      <c r="A13" s="321"/>
      <c r="B13" s="264" t="s">
        <v>5</v>
      </c>
      <c r="C13" s="60">
        <v>1363</v>
      </c>
      <c r="D13" s="60">
        <v>1689</v>
      </c>
      <c r="E13" s="60">
        <v>1868</v>
      </c>
      <c r="F13" s="60">
        <v>1973</v>
      </c>
      <c r="G13" s="60">
        <v>3246</v>
      </c>
      <c r="H13" s="60">
        <v>3151</v>
      </c>
      <c r="I13" s="60">
        <v>3782</v>
      </c>
      <c r="J13" s="60">
        <v>5027</v>
      </c>
      <c r="K13" s="60">
        <v>6396</v>
      </c>
      <c r="L13" s="60">
        <v>8320</v>
      </c>
      <c r="M13" s="60">
        <v>8954</v>
      </c>
      <c r="N13" s="60">
        <v>10561</v>
      </c>
    </row>
    <row r="14" spans="1:14" ht="15.95" customHeight="1">
      <c r="A14" s="321"/>
      <c r="B14" s="264" t="s">
        <v>6</v>
      </c>
      <c r="C14" s="60">
        <v>1124</v>
      </c>
      <c r="D14" s="60">
        <v>1233</v>
      </c>
      <c r="E14" s="60">
        <v>901</v>
      </c>
      <c r="F14" s="60">
        <v>955</v>
      </c>
      <c r="G14" s="60">
        <v>2885</v>
      </c>
      <c r="H14" s="60">
        <v>2459</v>
      </c>
      <c r="I14" s="60">
        <v>2831</v>
      </c>
      <c r="J14" s="60">
        <v>3838</v>
      </c>
      <c r="K14" s="60">
        <v>4824</v>
      </c>
      <c r="L14" s="60">
        <v>6087</v>
      </c>
      <c r="M14" s="60">
        <v>6097</v>
      </c>
      <c r="N14" s="60">
        <v>7664</v>
      </c>
    </row>
    <row r="15" spans="1:14" ht="15.95" customHeight="1">
      <c r="A15" s="321"/>
      <c r="B15" s="264" t="s">
        <v>7</v>
      </c>
      <c r="C15" s="60">
        <v>2830</v>
      </c>
      <c r="D15" s="60">
        <v>3417</v>
      </c>
      <c r="E15" s="60">
        <v>3867</v>
      </c>
      <c r="F15" s="60">
        <v>4081</v>
      </c>
      <c r="G15" s="60">
        <v>6182</v>
      </c>
      <c r="H15" s="60">
        <v>7373</v>
      </c>
      <c r="I15" s="60">
        <v>8864</v>
      </c>
      <c r="J15" s="60">
        <v>12054</v>
      </c>
      <c r="K15" s="60">
        <v>16674</v>
      </c>
      <c r="L15" s="60">
        <v>19993</v>
      </c>
      <c r="M15" s="60">
        <v>16023</v>
      </c>
      <c r="N15" s="60">
        <v>19489</v>
      </c>
    </row>
    <row r="16" spans="1:14" ht="15.95" customHeight="1">
      <c r="A16" s="321"/>
      <c r="B16" s="264" t="s">
        <v>8</v>
      </c>
      <c r="C16" s="60">
        <v>1233</v>
      </c>
      <c r="D16" s="60">
        <v>1447</v>
      </c>
      <c r="E16" s="60">
        <v>1379</v>
      </c>
      <c r="F16" s="60">
        <v>1488</v>
      </c>
      <c r="G16" s="60">
        <v>3426</v>
      </c>
      <c r="H16" s="60">
        <v>2806</v>
      </c>
      <c r="I16" s="60">
        <v>3321</v>
      </c>
      <c r="J16" s="60">
        <v>4436</v>
      </c>
      <c r="K16" s="60">
        <v>5593</v>
      </c>
      <c r="L16" s="60">
        <v>7142</v>
      </c>
      <c r="M16" s="60">
        <v>8143</v>
      </c>
      <c r="N16" s="60">
        <v>9819</v>
      </c>
    </row>
    <row r="17" spans="1:14" ht="15.95" customHeight="1">
      <c r="A17" s="321"/>
      <c r="B17" s="264" t="s">
        <v>9</v>
      </c>
      <c r="C17" s="60">
        <v>2963</v>
      </c>
      <c r="D17" s="60">
        <v>3541</v>
      </c>
      <c r="E17" s="60">
        <v>4264</v>
      </c>
      <c r="F17" s="60">
        <v>4514</v>
      </c>
      <c r="G17" s="60">
        <v>6302</v>
      </c>
      <c r="H17" s="60">
        <v>7647</v>
      </c>
      <c r="I17" s="60">
        <v>9326</v>
      </c>
      <c r="J17" s="60">
        <v>12603</v>
      </c>
      <c r="K17" s="60">
        <v>13856</v>
      </c>
      <c r="L17" s="60">
        <v>17292</v>
      </c>
      <c r="M17" s="60">
        <v>19792</v>
      </c>
      <c r="N17" s="60">
        <v>23864</v>
      </c>
    </row>
    <row r="18" spans="1:14" ht="15.95" customHeight="1">
      <c r="A18" s="321"/>
      <c r="B18" s="264" t="s">
        <v>10</v>
      </c>
      <c r="C18" s="60">
        <v>1183</v>
      </c>
      <c r="D18" s="60">
        <v>1379</v>
      </c>
      <c r="E18" s="60">
        <v>1666</v>
      </c>
      <c r="F18" s="60">
        <v>1768</v>
      </c>
      <c r="G18" s="60">
        <v>2841</v>
      </c>
      <c r="H18" s="60">
        <v>2933</v>
      </c>
      <c r="I18" s="60">
        <v>3503</v>
      </c>
      <c r="J18" s="60">
        <v>4496</v>
      </c>
      <c r="K18" s="60">
        <v>5425</v>
      </c>
      <c r="L18" s="60">
        <v>7144</v>
      </c>
      <c r="M18" s="60">
        <v>7004</v>
      </c>
      <c r="N18" s="60">
        <v>8298</v>
      </c>
    </row>
    <row r="19" spans="1:14" ht="15.95" customHeight="1">
      <c r="A19" s="321"/>
      <c r="B19" s="264" t="s">
        <v>11</v>
      </c>
      <c r="C19" s="60">
        <v>3300</v>
      </c>
      <c r="D19" s="60">
        <v>3875</v>
      </c>
      <c r="E19" s="60">
        <v>4627</v>
      </c>
      <c r="F19" s="60">
        <v>4917</v>
      </c>
      <c r="G19" s="60">
        <v>5536</v>
      </c>
      <c r="H19" s="60">
        <v>4781</v>
      </c>
      <c r="I19" s="60">
        <v>5845</v>
      </c>
      <c r="J19" s="60">
        <v>6689</v>
      </c>
      <c r="K19" s="60">
        <v>4279</v>
      </c>
      <c r="L19" s="60">
        <v>4980</v>
      </c>
      <c r="M19" s="60">
        <v>4844</v>
      </c>
      <c r="N19" s="60">
        <v>5668</v>
      </c>
    </row>
    <row r="20" spans="1:14" ht="15.95" customHeight="1">
      <c r="A20" s="321"/>
      <c r="B20" s="264" t="s">
        <v>12</v>
      </c>
      <c r="C20" s="60">
        <v>3160</v>
      </c>
      <c r="D20" s="60">
        <v>3736</v>
      </c>
      <c r="E20" s="60">
        <v>4347</v>
      </c>
      <c r="F20" s="60">
        <v>4733</v>
      </c>
      <c r="G20" s="60">
        <v>7501</v>
      </c>
      <c r="H20" s="60">
        <v>7434</v>
      </c>
      <c r="I20" s="60">
        <v>8824</v>
      </c>
      <c r="J20" s="60">
        <v>12040</v>
      </c>
      <c r="K20" s="60">
        <v>15435</v>
      </c>
      <c r="L20" s="60">
        <v>18478</v>
      </c>
      <c r="M20" s="60">
        <v>21586</v>
      </c>
      <c r="N20" s="60">
        <v>26786</v>
      </c>
    </row>
    <row r="21" spans="1:14" ht="15.95" customHeight="1">
      <c r="A21" s="321"/>
      <c r="B21" s="264" t="s">
        <v>13</v>
      </c>
      <c r="C21" s="60">
        <v>1515</v>
      </c>
      <c r="D21" s="60">
        <v>1790</v>
      </c>
      <c r="E21" s="60">
        <v>1917</v>
      </c>
      <c r="F21" s="60">
        <v>2025</v>
      </c>
      <c r="G21" s="60">
        <v>3656</v>
      </c>
      <c r="H21" s="60">
        <v>3764</v>
      </c>
      <c r="I21" s="60">
        <v>4518</v>
      </c>
      <c r="J21" s="60">
        <v>5630</v>
      </c>
      <c r="K21" s="60">
        <v>6826</v>
      </c>
      <c r="L21" s="60">
        <v>8739</v>
      </c>
      <c r="M21" s="60">
        <v>9421</v>
      </c>
      <c r="N21" s="60">
        <v>11179</v>
      </c>
    </row>
    <row r="22" spans="1:14" ht="15.95" customHeight="1">
      <c r="A22" s="321"/>
      <c r="B22" s="264" t="s">
        <v>14</v>
      </c>
      <c r="C22" s="60">
        <v>3381</v>
      </c>
      <c r="D22" s="60">
        <v>4032</v>
      </c>
      <c r="E22" s="60">
        <v>4972</v>
      </c>
      <c r="F22" s="60">
        <v>5467</v>
      </c>
      <c r="G22" s="60">
        <v>10536</v>
      </c>
      <c r="H22" s="60">
        <v>9751</v>
      </c>
      <c r="I22" s="60">
        <v>11009</v>
      </c>
      <c r="J22" s="60">
        <v>14524</v>
      </c>
      <c r="K22" s="60">
        <v>18619</v>
      </c>
      <c r="L22" s="60">
        <v>21144</v>
      </c>
      <c r="M22" s="60">
        <v>23906</v>
      </c>
      <c r="N22" s="60">
        <v>30113</v>
      </c>
    </row>
    <row r="23" spans="1:14" ht="15.95" customHeight="1">
      <c r="A23" s="321"/>
      <c r="B23" s="264" t="s">
        <v>15</v>
      </c>
      <c r="C23" s="60">
        <v>2267</v>
      </c>
      <c r="D23" s="60">
        <v>2717</v>
      </c>
      <c r="E23" s="60">
        <v>3348</v>
      </c>
      <c r="F23" s="60">
        <v>3582</v>
      </c>
      <c r="G23" s="60">
        <v>5021</v>
      </c>
      <c r="H23" s="60">
        <v>5552</v>
      </c>
      <c r="I23" s="60">
        <v>6758</v>
      </c>
      <c r="J23" s="60">
        <v>8904</v>
      </c>
      <c r="K23" s="60">
        <v>10302</v>
      </c>
      <c r="L23" s="60">
        <v>12264</v>
      </c>
      <c r="M23" s="60">
        <v>13393</v>
      </c>
      <c r="N23" s="60">
        <v>15607</v>
      </c>
    </row>
    <row r="24" spans="1:14" ht="15.95" customHeight="1">
      <c r="A24" s="321"/>
      <c r="B24" s="264" t="s">
        <v>16</v>
      </c>
      <c r="C24" s="60">
        <v>1172</v>
      </c>
      <c r="D24" s="60">
        <v>1455</v>
      </c>
      <c r="E24" s="60">
        <v>1600</v>
      </c>
      <c r="F24" s="60">
        <v>1711</v>
      </c>
      <c r="G24" s="60">
        <v>2792</v>
      </c>
      <c r="H24" s="60">
        <v>2694</v>
      </c>
      <c r="I24" s="60">
        <v>3210</v>
      </c>
      <c r="J24" s="60">
        <v>4018</v>
      </c>
      <c r="K24" s="60">
        <v>5218</v>
      </c>
      <c r="L24" s="60">
        <v>6517</v>
      </c>
      <c r="M24" s="60">
        <v>7799</v>
      </c>
      <c r="N24" s="60">
        <v>9294</v>
      </c>
    </row>
    <row r="25" spans="1:14" ht="15.95" customHeight="1">
      <c r="A25" s="321"/>
      <c r="B25" s="264" t="s">
        <v>17</v>
      </c>
      <c r="C25" s="60">
        <v>1385</v>
      </c>
      <c r="D25" s="60">
        <v>1587</v>
      </c>
      <c r="E25" s="60">
        <v>1727</v>
      </c>
      <c r="F25" s="60">
        <v>1840</v>
      </c>
      <c r="G25" s="60">
        <v>3173</v>
      </c>
      <c r="H25" s="60">
        <v>3352</v>
      </c>
      <c r="I25" s="60">
        <v>4048</v>
      </c>
      <c r="J25" s="60">
        <v>5424</v>
      </c>
      <c r="K25" s="60">
        <v>6056</v>
      </c>
      <c r="L25" s="60">
        <v>7504</v>
      </c>
      <c r="M25" s="60">
        <v>8126</v>
      </c>
      <c r="N25" s="60">
        <v>9738</v>
      </c>
    </row>
    <row r="26" spans="1:14" ht="15.95" customHeight="1">
      <c r="A26" s="321"/>
      <c r="B26" s="264" t="s">
        <v>18</v>
      </c>
      <c r="C26" s="60">
        <v>857</v>
      </c>
      <c r="D26" s="60">
        <v>1108</v>
      </c>
      <c r="E26" s="60">
        <v>1121</v>
      </c>
      <c r="F26" s="60">
        <v>1196</v>
      </c>
      <c r="G26" s="60">
        <v>2495</v>
      </c>
      <c r="H26" s="60">
        <v>2277</v>
      </c>
      <c r="I26" s="60">
        <v>2694</v>
      </c>
      <c r="J26" s="60">
        <v>3520</v>
      </c>
      <c r="K26" s="60">
        <v>4376</v>
      </c>
      <c r="L26" s="60">
        <v>5637</v>
      </c>
      <c r="M26" s="60">
        <v>6317</v>
      </c>
      <c r="N26" s="60">
        <v>7945</v>
      </c>
    </row>
    <row r="27" spans="1:14" ht="15.95" customHeight="1">
      <c r="A27" s="321"/>
      <c r="B27" s="264" t="s">
        <v>19</v>
      </c>
      <c r="C27" s="60">
        <v>4044</v>
      </c>
      <c r="D27" s="60">
        <v>4785</v>
      </c>
      <c r="E27" s="60">
        <v>5266</v>
      </c>
      <c r="F27" s="60">
        <v>5636</v>
      </c>
      <c r="G27" s="60">
        <v>9397</v>
      </c>
      <c r="H27" s="60">
        <v>10875</v>
      </c>
      <c r="I27" s="60">
        <v>12842</v>
      </c>
      <c r="J27" s="60">
        <v>17016</v>
      </c>
      <c r="K27" s="60">
        <v>30986</v>
      </c>
      <c r="L27" s="60">
        <v>36123</v>
      </c>
      <c r="M27" s="60">
        <v>25693</v>
      </c>
      <c r="N27" s="60">
        <v>32777</v>
      </c>
    </row>
    <row r="28" spans="1:14" ht="15.95" customHeight="1">
      <c r="A28" s="321"/>
      <c r="B28" s="264" t="s">
        <v>20</v>
      </c>
      <c r="C28" s="60">
        <v>1063</v>
      </c>
      <c r="D28" s="60">
        <v>1216</v>
      </c>
      <c r="E28" s="60">
        <v>1498</v>
      </c>
      <c r="F28" s="60">
        <v>1579</v>
      </c>
      <c r="G28" s="60">
        <v>3085</v>
      </c>
      <c r="H28" s="60">
        <v>2802</v>
      </c>
      <c r="I28" s="60">
        <v>3391</v>
      </c>
      <c r="J28" s="60">
        <v>4173</v>
      </c>
      <c r="K28" s="60">
        <v>5074</v>
      </c>
      <c r="L28" s="60">
        <v>6345</v>
      </c>
      <c r="M28" s="60">
        <v>7100</v>
      </c>
      <c r="N28" s="60">
        <v>8573</v>
      </c>
    </row>
    <row r="29" spans="1:14" ht="15.95" customHeight="1">
      <c r="A29" s="321"/>
      <c r="B29" s="264" t="s">
        <v>21</v>
      </c>
      <c r="C29" s="60">
        <v>1337</v>
      </c>
      <c r="D29" s="60">
        <v>1545</v>
      </c>
      <c r="E29" s="60">
        <v>1181</v>
      </c>
      <c r="F29" s="60">
        <v>1245</v>
      </c>
      <c r="G29" s="60">
        <v>3411</v>
      </c>
      <c r="H29" s="60">
        <v>3313</v>
      </c>
      <c r="I29" s="60">
        <v>3974</v>
      </c>
      <c r="J29" s="60">
        <v>5071</v>
      </c>
      <c r="K29" s="60">
        <v>7935</v>
      </c>
      <c r="L29" s="60">
        <v>9774</v>
      </c>
      <c r="M29" s="60">
        <v>9085</v>
      </c>
      <c r="N29" s="60">
        <v>11179</v>
      </c>
    </row>
    <row r="30" spans="1:14" ht="15.95" customHeight="1">
      <c r="A30" s="321"/>
      <c r="B30" s="264" t="s">
        <v>22</v>
      </c>
      <c r="C30" s="60">
        <v>1468</v>
      </c>
      <c r="D30" s="60">
        <v>1774</v>
      </c>
      <c r="E30" s="60">
        <v>2115</v>
      </c>
      <c r="F30" s="60">
        <v>2256</v>
      </c>
      <c r="G30" s="60">
        <v>3488</v>
      </c>
      <c r="H30" s="60">
        <v>3618</v>
      </c>
      <c r="I30" s="60">
        <v>4335</v>
      </c>
      <c r="J30" s="60">
        <v>5435</v>
      </c>
      <c r="K30" s="60">
        <v>6835</v>
      </c>
      <c r="L30" s="60">
        <v>8572</v>
      </c>
      <c r="M30" s="60">
        <v>9271</v>
      </c>
      <c r="N30" s="60">
        <v>11105</v>
      </c>
    </row>
    <row r="31" spans="1:14" ht="15.95" customHeight="1">
      <c r="A31" s="321"/>
      <c r="B31" s="264" t="s">
        <v>23</v>
      </c>
      <c r="C31" s="60">
        <v>755</v>
      </c>
      <c r="D31" s="60">
        <v>930</v>
      </c>
      <c r="E31" s="60">
        <v>611</v>
      </c>
      <c r="F31" s="60">
        <v>676</v>
      </c>
      <c r="G31" s="60">
        <v>2275</v>
      </c>
      <c r="H31" s="60">
        <v>1839</v>
      </c>
      <c r="I31" s="60">
        <v>2200</v>
      </c>
      <c r="J31" s="60">
        <v>2623</v>
      </c>
      <c r="K31" s="60">
        <v>4020</v>
      </c>
      <c r="L31" s="60">
        <v>5026</v>
      </c>
      <c r="M31" s="60">
        <v>4720</v>
      </c>
      <c r="N31" s="60">
        <v>5824</v>
      </c>
    </row>
    <row r="32" spans="1:14" ht="15.95" customHeight="1">
      <c r="A32" s="321"/>
      <c r="B32" s="264" t="s">
        <v>24</v>
      </c>
      <c r="C32" s="60">
        <v>1204</v>
      </c>
      <c r="D32" s="60">
        <v>1264</v>
      </c>
      <c r="E32" s="60">
        <v>619</v>
      </c>
      <c r="F32" s="60">
        <v>656</v>
      </c>
      <c r="G32" s="60">
        <v>2737</v>
      </c>
      <c r="H32" s="60">
        <v>2868</v>
      </c>
      <c r="I32" s="60">
        <v>3429</v>
      </c>
      <c r="J32" s="60">
        <v>4278</v>
      </c>
      <c r="K32" s="60">
        <v>5386</v>
      </c>
      <c r="L32" s="60">
        <v>6619</v>
      </c>
      <c r="M32" s="60">
        <v>7196</v>
      </c>
      <c r="N32" s="60">
        <v>10968</v>
      </c>
    </row>
    <row r="33" spans="1:14" ht="15.95" customHeight="1">
      <c r="A33" s="321"/>
      <c r="B33" s="264" t="s">
        <v>25</v>
      </c>
      <c r="C33" s="60">
        <v>14354</v>
      </c>
      <c r="D33" s="60">
        <v>15613</v>
      </c>
      <c r="E33" s="60">
        <v>19280</v>
      </c>
      <c r="F33" s="60">
        <v>23542</v>
      </c>
      <c r="G33" s="60">
        <v>20509</v>
      </c>
      <c r="H33" s="60">
        <v>26108</v>
      </c>
      <c r="I33" s="60">
        <v>29122</v>
      </c>
      <c r="J33" s="60">
        <v>42552</v>
      </c>
      <c r="K33" s="60">
        <v>63652</v>
      </c>
      <c r="L33" s="60">
        <v>70447</v>
      </c>
      <c r="M33" s="60">
        <v>114162</v>
      </c>
      <c r="N33" s="60">
        <v>138800</v>
      </c>
    </row>
    <row r="34" spans="1:14" ht="15.95" customHeight="1">
      <c r="A34" s="321"/>
      <c r="B34" s="264" t="s">
        <v>26</v>
      </c>
      <c r="C34" s="60">
        <v>737</v>
      </c>
      <c r="D34" s="60">
        <v>795</v>
      </c>
      <c r="E34" s="60">
        <v>999</v>
      </c>
      <c r="F34" s="60">
        <v>1061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321"/>
      <c r="B35" s="17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7">
    <mergeCell ref="A1:A35"/>
    <mergeCell ref="D3:D4"/>
    <mergeCell ref="C3:C4"/>
    <mergeCell ref="B3:B4"/>
    <mergeCell ref="L3:L4"/>
    <mergeCell ref="K3:K4"/>
    <mergeCell ref="B1:M1"/>
    <mergeCell ref="J3:J4"/>
    <mergeCell ref="B2:J2"/>
    <mergeCell ref="I3:I4"/>
    <mergeCell ref="H3:H4"/>
    <mergeCell ref="G3:G4"/>
    <mergeCell ref="F3:F4"/>
    <mergeCell ref="E3:E4"/>
    <mergeCell ref="M3:M4"/>
    <mergeCell ref="N3:N4"/>
    <mergeCell ref="M2:N2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32"/>
  <dimension ref="A1:N35"/>
  <sheetViews>
    <sheetView zoomScaleNormal="100" zoomScaleSheetLayoutView="100" workbookViewId="0">
      <selection sqref="A1:A35"/>
    </sheetView>
  </sheetViews>
  <sheetFormatPr defaultColWidth="9.140625" defaultRowHeight="12.75"/>
  <cols>
    <col min="1" max="1" width="4.5703125" style="40" customWidth="1"/>
    <col min="2" max="2" width="17.7109375" style="40" customWidth="1"/>
    <col min="3" max="13" width="8.85546875" style="40" customWidth="1"/>
    <col min="14" max="16384" width="9.140625" style="40"/>
  </cols>
  <sheetData>
    <row r="1" spans="1:14" ht="16.899999999999999" customHeight="1">
      <c r="A1" s="321">
        <v>30</v>
      </c>
      <c r="B1" s="325" t="s">
        <v>57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7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51112</v>
      </c>
      <c r="D6" s="237">
        <f t="shared" si="0"/>
        <v>60683</v>
      </c>
      <c r="E6" s="237">
        <f t="shared" si="0"/>
        <v>68716</v>
      </c>
      <c r="F6" s="237">
        <f t="shared" si="0"/>
        <v>72943</v>
      </c>
      <c r="G6" s="237">
        <f t="shared" si="0"/>
        <v>75446</v>
      </c>
      <c r="H6" s="237">
        <f t="shared" si="0"/>
        <v>104478</v>
      </c>
      <c r="I6" s="237">
        <f t="shared" si="0"/>
        <v>146930</v>
      </c>
      <c r="J6" s="237">
        <f t="shared" si="0"/>
        <v>199979</v>
      </c>
      <c r="K6" s="237">
        <f>SUM(K8:K34)</f>
        <v>248511</v>
      </c>
      <c r="L6" s="237">
        <f t="shared" ref="L6:N6" si="1">SUM(L8:L34)</f>
        <v>295791</v>
      </c>
      <c r="M6" s="237">
        <f t="shared" si="1"/>
        <v>313963</v>
      </c>
      <c r="N6" s="237">
        <f t="shared" si="1"/>
        <v>376867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271</v>
      </c>
      <c r="C8" s="60">
        <v>1784</v>
      </c>
      <c r="D8" s="60">
        <v>1822</v>
      </c>
      <c r="E8" s="60">
        <v>2539</v>
      </c>
      <c r="F8" s="60">
        <v>2698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1237</v>
      </c>
      <c r="D9" s="60">
        <v>1523</v>
      </c>
      <c r="E9" s="60">
        <v>1504</v>
      </c>
      <c r="F9" s="60">
        <v>1597</v>
      </c>
      <c r="G9" s="60">
        <v>2276</v>
      </c>
      <c r="H9" s="60">
        <v>3142</v>
      </c>
      <c r="I9" s="60">
        <v>4427</v>
      </c>
      <c r="J9" s="60">
        <v>6126</v>
      </c>
      <c r="K9" s="60">
        <v>7800</v>
      </c>
      <c r="L9" s="60">
        <v>9681</v>
      </c>
      <c r="M9" s="60">
        <v>9767</v>
      </c>
      <c r="N9" s="60">
        <v>9419</v>
      </c>
    </row>
    <row r="10" spans="1:14" ht="15.95" customHeight="1">
      <c r="A10" s="321"/>
      <c r="B10" s="264" t="s">
        <v>2</v>
      </c>
      <c r="C10" s="60">
        <v>647</v>
      </c>
      <c r="D10" s="60">
        <v>814</v>
      </c>
      <c r="E10" s="60">
        <v>964</v>
      </c>
      <c r="F10" s="60">
        <v>1025</v>
      </c>
      <c r="G10" s="60">
        <v>1177</v>
      </c>
      <c r="H10" s="60">
        <v>1592</v>
      </c>
      <c r="I10" s="60">
        <v>2241</v>
      </c>
      <c r="J10" s="60">
        <v>3182</v>
      </c>
      <c r="K10" s="60">
        <v>4043</v>
      </c>
      <c r="L10" s="60">
        <v>5171</v>
      </c>
      <c r="M10" s="60">
        <v>5299</v>
      </c>
      <c r="N10" s="60">
        <v>6524</v>
      </c>
    </row>
    <row r="11" spans="1:14" ht="15.95" customHeight="1">
      <c r="A11" s="321"/>
      <c r="B11" s="264" t="s">
        <v>3</v>
      </c>
      <c r="C11" s="60">
        <v>4402</v>
      </c>
      <c r="D11" s="60">
        <v>5368</v>
      </c>
      <c r="E11" s="60">
        <v>6603</v>
      </c>
      <c r="F11" s="60">
        <v>7000</v>
      </c>
      <c r="G11" s="60">
        <v>7827</v>
      </c>
      <c r="H11" s="60">
        <v>11098</v>
      </c>
      <c r="I11" s="60">
        <v>15898</v>
      </c>
      <c r="J11" s="60">
        <v>22074</v>
      </c>
      <c r="K11" s="60">
        <v>22680</v>
      </c>
      <c r="L11" s="60">
        <v>27613</v>
      </c>
      <c r="M11" s="60">
        <v>28247</v>
      </c>
      <c r="N11" s="60">
        <v>35058</v>
      </c>
    </row>
    <row r="12" spans="1:14" ht="15.95" customHeight="1">
      <c r="A12" s="321"/>
      <c r="B12" s="264" t="s">
        <v>4</v>
      </c>
      <c r="C12" s="60">
        <v>5886</v>
      </c>
      <c r="D12" s="60">
        <v>7149</v>
      </c>
      <c r="E12" s="60">
        <v>8917</v>
      </c>
      <c r="F12" s="60">
        <v>9462</v>
      </c>
      <c r="G12" s="60">
        <v>8321</v>
      </c>
      <c r="H12" s="60">
        <v>11260</v>
      </c>
      <c r="I12" s="60">
        <v>15660</v>
      </c>
      <c r="J12" s="60">
        <v>17382</v>
      </c>
      <c r="K12" s="60">
        <v>11180</v>
      </c>
      <c r="L12" s="60">
        <v>14010</v>
      </c>
      <c r="M12" s="60">
        <v>14190</v>
      </c>
      <c r="N12" s="60">
        <v>16834</v>
      </c>
    </row>
    <row r="13" spans="1:14" ht="15.95" customHeight="1">
      <c r="A13" s="321"/>
      <c r="B13" s="264" t="s">
        <v>5</v>
      </c>
      <c r="C13" s="60">
        <v>974</v>
      </c>
      <c r="D13" s="60">
        <v>1303</v>
      </c>
      <c r="E13" s="60">
        <v>1409</v>
      </c>
      <c r="F13" s="60">
        <v>1496</v>
      </c>
      <c r="G13" s="60">
        <v>1759</v>
      </c>
      <c r="H13" s="60">
        <v>2378</v>
      </c>
      <c r="I13" s="60">
        <v>3337</v>
      </c>
      <c r="J13" s="60">
        <v>4472</v>
      </c>
      <c r="K13" s="60">
        <v>5642</v>
      </c>
      <c r="L13" s="60">
        <v>7340</v>
      </c>
      <c r="M13" s="60">
        <v>7221</v>
      </c>
      <c r="N13" s="60">
        <v>8606</v>
      </c>
    </row>
    <row r="14" spans="1:14" ht="15.95" customHeight="1">
      <c r="A14" s="321"/>
      <c r="B14" s="264" t="s">
        <v>6</v>
      </c>
      <c r="C14" s="60">
        <v>732</v>
      </c>
      <c r="D14" s="60">
        <v>865</v>
      </c>
      <c r="E14" s="60">
        <v>514</v>
      </c>
      <c r="F14" s="60">
        <v>548</v>
      </c>
      <c r="G14" s="60">
        <v>1236</v>
      </c>
      <c r="H14" s="60">
        <v>1677</v>
      </c>
      <c r="I14" s="60">
        <v>2362</v>
      </c>
      <c r="J14" s="60">
        <v>3347</v>
      </c>
      <c r="K14" s="60">
        <v>4195</v>
      </c>
      <c r="L14" s="60">
        <v>5411</v>
      </c>
      <c r="M14" s="60">
        <v>5157</v>
      </c>
      <c r="N14" s="60">
        <v>6319</v>
      </c>
    </row>
    <row r="15" spans="1:14" ht="15.95" customHeight="1">
      <c r="A15" s="321"/>
      <c r="B15" s="264" t="s">
        <v>7</v>
      </c>
      <c r="C15" s="60">
        <v>2088</v>
      </c>
      <c r="D15" s="60">
        <v>2551</v>
      </c>
      <c r="E15" s="60">
        <v>2831</v>
      </c>
      <c r="F15" s="60">
        <v>3003</v>
      </c>
      <c r="G15" s="60">
        <v>3575</v>
      </c>
      <c r="H15" s="60">
        <v>5379</v>
      </c>
      <c r="I15" s="60">
        <v>7546</v>
      </c>
      <c r="J15" s="60">
        <v>10587</v>
      </c>
      <c r="K15" s="60">
        <v>11878</v>
      </c>
      <c r="L15" s="60">
        <v>14823</v>
      </c>
      <c r="M15" s="60">
        <v>12609</v>
      </c>
      <c r="N15" s="60">
        <v>15306</v>
      </c>
    </row>
    <row r="16" spans="1:14" ht="15.95" customHeight="1">
      <c r="A16" s="321"/>
      <c r="B16" s="264" t="s">
        <v>8</v>
      </c>
      <c r="C16" s="60">
        <v>861</v>
      </c>
      <c r="D16" s="60">
        <v>1087</v>
      </c>
      <c r="E16" s="60">
        <v>958</v>
      </c>
      <c r="F16" s="60">
        <v>1018</v>
      </c>
      <c r="G16" s="60">
        <v>1493</v>
      </c>
      <c r="H16" s="60">
        <v>2009</v>
      </c>
      <c r="I16" s="60">
        <v>2821</v>
      </c>
      <c r="J16" s="60">
        <v>3835</v>
      </c>
      <c r="K16" s="60">
        <v>4776</v>
      </c>
      <c r="L16" s="60">
        <v>6181</v>
      </c>
      <c r="M16" s="60">
        <v>6278</v>
      </c>
      <c r="N16" s="60">
        <v>7677</v>
      </c>
    </row>
    <row r="17" spans="1:14" ht="15.95" customHeight="1">
      <c r="A17" s="321"/>
      <c r="B17" s="264" t="s">
        <v>9</v>
      </c>
      <c r="C17" s="60">
        <v>2004</v>
      </c>
      <c r="D17" s="60">
        <v>2576</v>
      </c>
      <c r="E17" s="60">
        <v>3175</v>
      </c>
      <c r="F17" s="60">
        <v>3374</v>
      </c>
      <c r="G17" s="60">
        <v>3824</v>
      </c>
      <c r="H17" s="60">
        <v>5941</v>
      </c>
      <c r="I17" s="60">
        <v>8347</v>
      </c>
      <c r="J17" s="60">
        <v>11296</v>
      </c>
      <c r="K17" s="60">
        <v>11994</v>
      </c>
      <c r="L17" s="60">
        <v>14838</v>
      </c>
      <c r="M17" s="60">
        <v>15839</v>
      </c>
      <c r="N17" s="60">
        <v>19129</v>
      </c>
    </row>
    <row r="18" spans="1:14" ht="15.95" customHeight="1">
      <c r="A18" s="321"/>
      <c r="B18" s="264" t="s">
        <v>10</v>
      </c>
      <c r="C18" s="60">
        <v>812</v>
      </c>
      <c r="D18" s="60">
        <v>1004</v>
      </c>
      <c r="E18" s="60">
        <v>1253</v>
      </c>
      <c r="F18" s="60">
        <v>1328</v>
      </c>
      <c r="G18" s="60">
        <v>1587</v>
      </c>
      <c r="H18" s="60">
        <v>2170</v>
      </c>
      <c r="I18" s="60">
        <v>3067</v>
      </c>
      <c r="J18" s="60">
        <v>3956</v>
      </c>
      <c r="K18" s="60">
        <v>4830</v>
      </c>
      <c r="L18" s="60">
        <v>6417</v>
      </c>
      <c r="M18" s="60">
        <v>5918</v>
      </c>
      <c r="N18" s="60">
        <v>6867</v>
      </c>
    </row>
    <row r="19" spans="1:14" ht="15.95" customHeight="1">
      <c r="A19" s="321"/>
      <c r="B19" s="264" t="s">
        <v>11</v>
      </c>
      <c r="C19" s="60">
        <v>2301</v>
      </c>
      <c r="D19" s="60">
        <v>2759</v>
      </c>
      <c r="E19" s="60">
        <v>3360</v>
      </c>
      <c r="F19" s="60">
        <v>3567</v>
      </c>
      <c r="G19" s="60">
        <v>2872</v>
      </c>
      <c r="H19" s="60">
        <v>3862</v>
      </c>
      <c r="I19" s="60">
        <v>5386</v>
      </c>
      <c r="J19" s="60">
        <v>6310</v>
      </c>
      <c r="K19" s="60">
        <v>3366</v>
      </c>
      <c r="L19" s="60">
        <v>3978</v>
      </c>
      <c r="M19" s="60">
        <v>4077</v>
      </c>
      <c r="N19" s="60">
        <v>4817</v>
      </c>
    </row>
    <row r="20" spans="1:14" ht="15.95" customHeight="1">
      <c r="A20" s="321"/>
      <c r="B20" s="264" t="s">
        <v>12</v>
      </c>
      <c r="C20" s="60">
        <v>2187</v>
      </c>
      <c r="D20" s="60">
        <v>2746</v>
      </c>
      <c r="E20" s="60">
        <v>3185</v>
      </c>
      <c r="F20" s="60">
        <v>3381</v>
      </c>
      <c r="G20" s="60">
        <v>3873</v>
      </c>
      <c r="H20" s="60">
        <v>5367</v>
      </c>
      <c r="I20" s="60">
        <v>7522</v>
      </c>
      <c r="J20" s="60">
        <v>10349</v>
      </c>
      <c r="K20" s="60">
        <v>13148</v>
      </c>
      <c r="L20" s="60">
        <v>15956</v>
      </c>
      <c r="M20" s="60">
        <v>16625</v>
      </c>
      <c r="N20" s="60">
        <v>20798</v>
      </c>
    </row>
    <row r="21" spans="1:14" ht="15.95" customHeight="1">
      <c r="A21" s="321"/>
      <c r="B21" s="264" t="s">
        <v>13</v>
      </c>
      <c r="C21" s="60">
        <v>1090</v>
      </c>
      <c r="D21" s="60">
        <v>1327</v>
      </c>
      <c r="E21" s="60">
        <v>1368</v>
      </c>
      <c r="F21" s="60">
        <v>1451</v>
      </c>
      <c r="G21" s="60">
        <v>1961</v>
      </c>
      <c r="H21" s="60">
        <v>2696</v>
      </c>
      <c r="I21" s="60">
        <v>3818</v>
      </c>
      <c r="J21" s="60">
        <v>4813</v>
      </c>
      <c r="K21" s="60">
        <v>5852</v>
      </c>
      <c r="L21" s="60">
        <v>7537</v>
      </c>
      <c r="M21" s="60">
        <v>7617</v>
      </c>
      <c r="N21" s="60">
        <v>9080</v>
      </c>
    </row>
    <row r="22" spans="1:14" ht="15.95" customHeight="1">
      <c r="A22" s="321"/>
      <c r="B22" s="264" t="s">
        <v>14</v>
      </c>
      <c r="C22" s="60">
        <v>2387</v>
      </c>
      <c r="D22" s="60">
        <v>2820</v>
      </c>
      <c r="E22" s="60">
        <v>3420</v>
      </c>
      <c r="F22" s="60">
        <v>3630</v>
      </c>
      <c r="G22" s="60">
        <v>4181</v>
      </c>
      <c r="H22" s="60">
        <v>5888</v>
      </c>
      <c r="I22" s="60">
        <v>8314</v>
      </c>
      <c r="J22" s="60">
        <v>11078</v>
      </c>
      <c r="K22" s="60">
        <v>13815</v>
      </c>
      <c r="L22" s="60">
        <v>15978</v>
      </c>
      <c r="M22" s="60">
        <v>16114</v>
      </c>
      <c r="N22" s="60">
        <v>20449</v>
      </c>
    </row>
    <row r="23" spans="1:14" ht="15.95" customHeight="1">
      <c r="A23" s="321"/>
      <c r="B23" s="264" t="s">
        <v>15</v>
      </c>
      <c r="C23" s="60">
        <v>1656</v>
      </c>
      <c r="D23" s="60">
        <v>2061</v>
      </c>
      <c r="E23" s="60">
        <v>2576</v>
      </c>
      <c r="F23" s="60">
        <v>2732</v>
      </c>
      <c r="G23" s="60">
        <v>2990</v>
      </c>
      <c r="H23" s="60">
        <v>4270</v>
      </c>
      <c r="I23" s="60">
        <v>5988</v>
      </c>
      <c r="J23" s="60">
        <v>7882</v>
      </c>
      <c r="K23" s="60">
        <v>9029</v>
      </c>
      <c r="L23" s="60">
        <v>10918</v>
      </c>
      <c r="M23" s="60">
        <v>10956</v>
      </c>
      <c r="N23" s="60">
        <v>12779</v>
      </c>
    </row>
    <row r="24" spans="1:14" ht="15.95" customHeight="1">
      <c r="A24" s="321"/>
      <c r="B24" s="264" t="s">
        <v>16</v>
      </c>
      <c r="C24" s="60">
        <v>830</v>
      </c>
      <c r="D24" s="60">
        <v>1119</v>
      </c>
      <c r="E24" s="60">
        <v>1215</v>
      </c>
      <c r="F24" s="60">
        <v>1288</v>
      </c>
      <c r="G24" s="60">
        <v>1439</v>
      </c>
      <c r="H24" s="60">
        <v>1961</v>
      </c>
      <c r="I24" s="60">
        <v>2756</v>
      </c>
      <c r="J24" s="60">
        <v>3530</v>
      </c>
      <c r="K24" s="60">
        <v>4467</v>
      </c>
      <c r="L24" s="60">
        <v>5629</v>
      </c>
      <c r="M24" s="60">
        <v>5993</v>
      </c>
      <c r="N24" s="60">
        <v>7429</v>
      </c>
    </row>
    <row r="25" spans="1:14" ht="15.95" customHeight="1">
      <c r="A25" s="321"/>
      <c r="B25" s="264" t="s">
        <v>17</v>
      </c>
      <c r="C25" s="60">
        <v>984</v>
      </c>
      <c r="D25" s="60">
        <v>1176</v>
      </c>
      <c r="E25" s="60">
        <v>1263</v>
      </c>
      <c r="F25" s="60">
        <v>1339</v>
      </c>
      <c r="G25" s="60">
        <v>1732</v>
      </c>
      <c r="H25" s="60">
        <v>2556</v>
      </c>
      <c r="I25" s="60">
        <v>3577</v>
      </c>
      <c r="J25" s="60">
        <v>4863</v>
      </c>
      <c r="K25" s="60">
        <v>5322</v>
      </c>
      <c r="L25" s="60">
        <v>6648</v>
      </c>
      <c r="M25" s="60">
        <v>6709</v>
      </c>
      <c r="N25" s="60">
        <v>8018</v>
      </c>
    </row>
    <row r="26" spans="1:14" ht="15.95" customHeight="1">
      <c r="A26" s="321"/>
      <c r="B26" s="264" t="s">
        <v>18</v>
      </c>
      <c r="C26" s="60">
        <v>620</v>
      </c>
      <c r="D26" s="60">
        <v>872</v>
      </c>
      <c r="E26" s="60">
        <v>819</v>
      </c>
      <c r="F26" s="60">
        <v>869</v>
      </c>
      <c r="G26" s="60">
        <v>1088</v>
      </c>
      <c r="H26" s="60">
        <v>1518</v>
      </c>
      <c r="I26" s="60">
        <v>2136</v>
      </c>
      <c r="J26" s="60">
        <v>3005</v>
      </c>
      <c r="K26" s="60">
        <v>3777</v>
      </c>
      <c r="L26" s="60">
        <v>4906</v>
      </c>
      <c r="M26" s="60">
        <v>4966</v>
      </c>
      <c r="N26" s="60">
        <v>6115</v>
      </c>
    </row>
    <row r="27" spans="1:14" ht="15.95" customHeight="1">
      <c r="A27" s="321"/>
      <c r="B27" s="264" t="s">
        <v>19</v>
      </c>
      <c r="C27" s="60">
        <v>2821</v>
      </c>
      <c r="D27" s="60">
        <v>3394</v>
      </c>
      <c r="E27" s="60">
        <v>3552</v>
      </c>
      <c r="F27" s="60">
        <v>3770</v>
      </c>
      <c r="G27" s="60">
        <v>5081</v>
      </c>
      <c r="H27" s="60">
        <v>7485</v>
      </c>
      <c r="I27" s="60">
        <v>10533</v>
      </c>
      <c r="J27" s="60">
        <v>14184</v>
      </c>
      <c r="K27" s="60">
        <v>19126</v>
      </c>
      <c r="L27" s="60">
        <v>23324</v>
      </c>
      <c r="M27" s="60">
        <v>18910</v>
      </c>
      <c r="N27" s="60">
        <v>23887</v>
      </c>
    </row>
    <row r="28" spans="1:14" ht="15.95" customHeight="1">
      <c r="A28" s="321"/>
      <c r="B28" s="264" t="s">
        <v>20</v>
      </c>
      <c r="C28" s="60">
        <v>747</v>
      </c>
      <c r="D28" s="60">
        <v>883</v>
      </c>
      <c r="E28" s="60">
        <v>1071</v>
      </c>
      <c r="F28" s="60">
        <v>1135</v>
      </c>
      <c r="G28" s="60">
        <v>1286</v>
      </c>
      <c r="H28" s="60">
        <v>1885</v>
      </c>
      <c r="I28" s="60">
        <v>2700</v>
      </c>
      <c r="J28" s="60">
        <v>3480</v>
      </c>
      <c r="K28" s="60">
        <v>4217</v>
      </c>
      <c r="L28" s="60">
        <v>5325</v>
      </c>
      <c r="M28" s="60">
        <v>5370</v>
      </c>
      <c r="N28" s="60">
        <v>6540</v>
      </c>
    </row>
    <row r="29" spans="1:14" ht="15.95" customHeight="1">
      <c r="A29" s="321"/>
      <c r="B29" s="264" t="s">
        <v>21</v>
      </c>
      <c r="C29" s="60">
        <v>958</v>
      </c>
      <c r="D29" s="60">
        <v>1152</v>
      </c>
      <c r="E29" s="60">
        <v>704</v>
      </c>
      <c r="F29" s="60">
        <v>748</v>
      </c>
      <c r="G29" s="60">
        <v>1748</v>
      </c>
      <c r="H29" s="60">
        <v>2477</v>
      </c>
      <c r="I29" s="60">
        <v>3484</v>
      </c>
      <c r="J29" s="60">
        <v>4472</v>
      </c>
      <c r="K29" s="60">
        <v>6100</v>
      </c>
      <c r="L29" s="60">
        <v>7672</v>
      </c>
      <c r="M29" s="60">
        <v>7399</v>
      </c>
      <c r="N29" s="60">
        <v>9111</v>
      </c>
    </row>
    <row r="30" spans="1:14" ht="15.95" customHeight="1">
      <c r="A30" s="321"/>
      <c r="B30" s="264" t="s">
        <v>22</v>
      </c>
      <c r="C30" s="60">
        <v>1057</v>
      </c>
      <c r="D30" s="60">
        <v>1348</v>
      </c>
      <c r="E30" s="60">
        <v>1595</v>
      </c>
      <c r="F30" s="60">
        <v>1693</v>
      </c>
      <c r="G30" s="60">
        <v>1919</v>
      </c>
      <c r="H30" s="60">
        <v>2627</v>
      </c>
      <c r="I30" s="60">
        <v>3691</v>
      </c>
      <c r="J30" s="60">
        <v>4714</v>
      </c>
      <c r="K30" s="60">
        <v>5892</v>
      </c>
      <c r="L30" s="60">
        <v>7415</v>
      </c>
      <c r="M30" s="60">
        <v>7311</v>
      </c>
      <c r="N30" s="60">
        <v>8826</v>
      </c>
    </row>
    <row r="31" spans="1:14" ht="15.95" customHeight="1">
      <c r="A31" s="321"/>
      <c r="B31" s="264" t="s">
        <v>23</v>
      </c>
      <c r="C31" s="60">
        <v>505</v>
      </c>
      <c r="D31" s="60">
        <v>678</v>
      </c>
      <c r="E31" s="60">
        <v>311</v>
      </c>
      <c r="F31" s="60">
        <v>333</v>
      </c>
      <c r="G31" s="60">
        <v>847</v>
      </c>
      <c r="H31" s="60">
        <v>1250</v>
      </c>
      <c r="I31" s="60">
        <v>1781</v>
      </c>
      <c r="J31" s="60">
        <v>2168</v>
      </c>
      <c r="K31" s="60">
        <v>2945</v>
      </c>
      <c r="L31" s="60">
        <v>3838</v>
      </c>
      <c r="M31" s="60">
        <v>3541</v>
      </c>
      <c r="N31" s="60">
        <v>4343</v>
      </c>
    </row>
    <row r="32" spans="1:14" ht="15.95" customHeight="1">
      <c r="A32" s="321"/>
      <c r="B32" s="264" t="s">
        <v>24</v>
      </c>
      <c r="C32" s="60">
        <v>834</v>
      </c>
      <c r="D32" s="60">
        <v>921</v>
      </c>
      <c r="E32" s="60">
        <v>234</v>
      </c>
      <c r="F32" s="60">
        <v>248</v>
      </c>
      <c r="G32" s="60">
        <v>1518</v>
      </c>
      <c r="H32" s="60">
        <v>2168</v>
      </c>
      <c r="I32" s="60">
        <v>3031</v>
      </c>
      <c r="J32" s="60">
        <v>3813</v>
      </c>
      <c r="K32" s="60">
        <v>4769</v>
      </c>
      <c r="L32" s="60">
        <v>5936</v>
      </c>
      <c r="M32" s="60">
        <v>6133</v>
      </c>
      <c r="N32" s="60">
        <v>7649</v>
      </c>
    </row>
    <row r="33" spans="1:14" ht="15.95" customHeight="1">
      <c r="A33" s="321"/>
      <c r="B33" s="264" t="s">
        <v>25</v>
      </c>
      <c r="C33" s="60">
        <v>10221</v>
      </c>
      <c r="D33" s="60">
        <v>10850</v>
      </c>
      <c r="E33" s="60">
        <v>12744</v>
      </c>
      <c r="F33" s="60">
        <v>13539</v>
      </c>
      <c r="G33" s="60">
        <v>9836</v>
      </c>
      <c r="H33" s="60">
        <v>11822</v>
      </c>
      <c r="I33" s="60">
        <v>16507</v>
      </c>
      <c r="J33" s="60">
        <v>29061</v>
      </c>
      <c r="K33" s="60">
        <v>57668</v>
      </c>
      <c r="L33" s="60">
        <v>59246</v>
      </c>
      <c r="M33" s="60">
        <v>81717</v>
      </c>
      <c r="N33" s="60">
        <v>95287</v>
      </c>
    </row>
    <row r="34" spans="1:14" ht="15.95" customHeight="1">
      <c r="A34" s="321"/>
      <c r="B34" s="264" t="s">
        <v>26</v>
      </c>
      <c r="C34" s="60">
        <v>487</v>
      </c>
      <c r="D34" s="60">
        <v>515</v>
      </c>
      <c r="E34" s="60">
        <v>632</v>
      </c>
      <c r="F34" s="60">
        <v>671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321"/>
      <c r="B35" s="17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7">
    <mergeCell ref="A1:A35"/>
    <mergeCell ref="C3:C4"/>
    <mergeCell ref="B3:B4"/>
    <mergeCell ref="L3:L4"/>
    <mergeCell ref="K3:K4"/>
    <mergeCell ref="B1:M1"/>
    <mergeCell ref="J3:J4"/>
    <mergeCell ref="B2:J2"/>
    <mergeCell ref="I3:I4"/>
    <mergeCell ref="H3:H4"/>
    <mergeCell ref="G3:G4"/>
    <mergeCell ref="F3:F4"/>
    <mergeCell ref="E3:E4"/>
    <mergeCell ref="D3:D4"/>
    <mergeCell ref="M3:M4"/>
    <mergeCell ref="N3:N4"/>
    <mergeCell ref="M2:N2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zoomScaleNormal="100" zoomScaleSheetLayoutView="100" workbookViewId="0">
      <selection activeCell="A2" sqref="A2:I2"/>
    </sheetView>
  </sheetViews>
  <sheetFormatPr defaultColWidth="10.28515625" defaultRowHeight="15.75"/>
  <cols>
    <col min="1" max="1" width="14.85546875" style="109" customWidth="1"/>
    <col min="2" max="2" width="5.28515625" style="109" customWidth="1"/>
    <col min="3" max="3" width="26.42578125" style="109" customWidth="1"/>
    <col min="4" max="4" width="5.5703125" style="109" customWidth="1"/>
    <col min="5" max="5" width="14.140625" style="109" customWidth="1"/>
    <col min="6" max="6" width="5.28515625" style="109" customWidth="1"/>
    <col min="7" max="7" width="15.85546875" style="109" customWidth="1"/>
    <col min="8" max="8" width="7.85546875" style="109" customWidth="1"/>
    <col min="9" max="9" width="10" style="109" hidden="1" customWidth="1"/>
    <col min="10" max="16384" width="10.28515625" style="109"/>
  </cols>
  <sheetData>
    <row r="1" spans="1:9" ht="19.5" customHeight="1">
      <c r="A1" s="287" t="s">
        <v>174</v>
      </c>
      <c r="B1" s="287"/>
      <c r="C1" s="287"/>
      <c r="D1" s="287"/>
      <c r="E1" s="287"/>
      <c r="F1" s="287"/>
      <c r="G1" s="287"/>
      <c r="H1" s="287"/>
      <c r="I1" s="287"/>
    </row>
    <row r="2" spans="1:9" ht="33" customHeight="1">
      <c r="A2" s="294" t="s">
        <v>405</v>
      </c>
      <c r="B2" s="294"/>
      <c r="C2" s="294"/>
      <c r="D2" s="294"/>
      <c r="E2" s="294"/>
      <c r="F2" s="294"/>
      <c r="G2" s="294"/>
      <c r="H2" s="294"/>
      <c r="I2" s="294"/>
    </row>
    <row r="3" spans="1:9" ht="84.75" customHeight="1">
      <c r="A3" s="295" t="s">
        <v>420</v>
      </c>
      <c r="B3" s="296"/>
      <c r="C3" s="296"/>
      <c r="D3" s="296"/>
      <c r="E3" s="296"/>
      <c r="F3" s="296"/>
      <c r="G3" s="296"/>
      <c r="H3" s="296"/>
      <c r="I3" s="296"/>
    </row>
    <row r="4" spans="1:9" ht="51.75" customHeight="1">
      <c r="A4" s="297" t="s">
        <v>403</v>
      </c>
      <c r="B4" s="297"/>
      <c r="C4" s="297"/>
      <c r="D4" s="297"/>
      <c r="E4" s="297"/>
      <c r="F4" s="297"/>
      <c r="G4" s="297"/>
      <c r="H4" s="297"/>
      <c r="I4" s="297"/>
    </row>
    <row r="5" spans="1:9" ht="51.75" customHeight="1">
      <c r="A5" s="290" t="s">
        <v>406</v>
      </c>
      <c r="B5" s="290"/>
      <c r="C5" s="290"/>
      <c r="D5" s="290"/>
      <c r="E5" s="290"/>
      <c r="F5" s="290"/>
      <c r="G5" s="290"/>
      <c r="H5" s="290"/>
      <c r="I5" s="180"/>
    </row>
    <row r="6" spans="1:9">
      <c r="A6" s="138"/>
      <c r="B6" s="137"/>
      <c r="C6" s="137"/>
      <c r="D6" s="137"/>
      <c r="E6" s="137"/>
      <c r="F6" s="137"/>
      <c r="G6" s="137"/>
      <c r="H6" s="137"/>
      <c r="I6" s="137"/>
    </row>
    <row r="7" spans="1:9" ht="13.9" customHeight="1">
      <c r="A7" s="136"/>
      <c r="B7" s="135"/>
      <c r="C7" s="135"/>
      <c r="D7" s="135"/>
      <c r="E7" s="135"/>
      <c r="F7" s="135"/>
      <c r="G7" s="135"/>
      <c r="H7" s="135"/>
      <c r="I7" s="135"/>
    </row>
    <row r="8" spans="1:9" ht="18" customHeight="1">
      <c r="A8" s="287" t="s">
        <v>170</v>
      </c>
      <c r="B8" s="287"/>
      <c r="C8" s="287"/>
      <c r="D8" s="287"/>
      <c r="E8" s="287"/>
      <c r="F8" s="287"/>
      <c r="G8" s="287"/>
      <c r="H8" s="287"/>
      <c r="I8" s="287"/>
    </row>
    <row r="9" spans="1:9" ht="18" customHeight="1"/>
    <row r="10" spans="1:9">
      <c r="A10" s="181" t="s">
        <v>169</v>
      </c>
      <c r="B10" s="181" t="s">
        <v>163</v>
      </c>
      <c r="C10" s="181" t="s">
        <v>168</v>
      </c>
      <c r="D10" s="181"/>
      <c r="H10" s="224"/>
      <c r="I10" s="224"/>
    </row>
    <row r="11" spans="1:9" ht="17.100000000000001" customHeight="1">
      <c r="A11" s="182" t="s">
        <v>167</v>
      </c>
      <c r="B11" s="182" t="s">
        <v>163</v>
      </c>
      <c r="C11" s="182" t="s">
        <v>166</v>
      </c>
      <c r="D11" s="182"/>
      <c r="E11" s="182"/>
      <c r="F11" s="182"/>
      <c r="G11" s="291"/>
      <c r="H11" s="291"/>
      <c r="I11" s="291"/>
    </row>
    <row r="12" spans="1:9" ht="17.100000000000001" customHeight="1">
      <c r="A12" s="182" t="s">
        <v>165</v>
      </c>
      <c r="B12" s="182" t="s">
        <v>163</v>
      </c>
      <c r="C12" s="182" t="s">
        <v>164</v>
      </c>
      <c r="D12" s="182"/>
    </row>
    <row r="13" spans="1:9" ht="17.100000000000001" customHeight="1">
      <c r="A13" s="261"/>
      <c r="B13" s="261"/>
      <c r="C13" s="262"/>
      <c r="D13" s="206"/>
      <c r="E13" s="206"/>
    </row>
    <row r="14" spans="1:9" ht="17.100000000000001" customHeight="1">
      <c r="A14" s="183"/>
      <c r="B14" s="182"/>
      <c r="C14" s="182"/>
      <c r="D14" s="183"/>
      <c r="E14" s="130"/>
      <c r="F14" s="182"/>
      <c r="G14" s="130"/>
      <c r="H14" s="130"/>
      <c r="I14" s="130"/>
    </row>
    <row r="15" spans="1:9" ht="17.100000000000001" customHeight="1">
      <c r="A15" s="183"/>
      <c r="B15" s="182"/>
      <c r="C15" s="182"/>
      <c r="D15" s="183"/>
      <c r="E15" s="130"/>
      <c r="F15" s="182"/>
      <c r="G15" s="292"/>
      <c r="H15" s="292"/>
      <c r="I15" s="184"/>
    </row>
    <row r="16" spans="1:9" ht="17.100000000000001" customHeight="1">
      <c r="D16" s="134"/>
      <c r="E16" s="133"/>
      <c r="F16" s="133"/>
      <c r="G16" s="293"/>
      <c r="H16" s="293"/>
      <c r="I16" s="293"/>
    </row>
    <row r="17" spans="1:9" ht="17.100000000000001" customHeight="1">
      <c r="A17" s="286"/>
      <c r="B17" s="286"/>
      <c r="C17" s="286"/>
      <c r="D17" s="286"/>
      <c r="E17" s="286"/>
      <c r="F17" s="286"/>
      <c r="G17" s="286"/>
      <c r="H17" s="286"/>
      <c r="I17" s="286"/>
    </row>
    <row r="18" spans="1:9" ht="18.75">
      <c r="A18" s="289" t="s">
        <v>162</v>
      </c>
      <c r="B18" s="289"/>
      <c r="C18" s="289"/>
      <c r="D18" s="289"/>
      <c r="E18" s="289"/>
      <c r="F18" s="289"/>
      <c r="G18" s="289"/>
      <c r="H18" s="289"/>
      <c r="I18" s="289"/>
    </row>
    <row r="19" spans="1:9" ht="18" customHeight="1">
      <c r="A19" s="132"/>
      <c r="B19" s="132"/>
      <c r="C19" s="132"/>
      <c r="D19" s="132"/>
      <c r="E19" s="132"/>
      <c r="F19" s="132"/>
      <c r="G19" s="132"/>
      <c r="H19" s="132"/>
      <c r="I19" s="132"/>
    </row>
    <row r="20" spans="1:9" ht="15.6" customHeight="1">
      <c r="A20" s="185" t="s">
        <v>161</v>
      </c>
      <c r="B20" s="185" t="s">
        <v>157</v>
      </c>
      <c r="C20" s="288" t="s">
        <v>341</v>
      </c>
      <c r="D20" s="288"/>
      <c r="E20" s="288"/>
      <c r="F20" s="288"/>
      <c r="G20" s="288"/>
      <c r="H20" s="288"/>
      <c r="I20" s="288"/>
    </row>
    <row r="21" spans="1:9">
      <c r="A21" s="185" t="s">
        <v>160</v>
      </c>
      <c r="B21" s="185" t="s">
        <v>157</v>
      </c>
      <c r="C21" s="288" t="s">
        <v>340</v>
      </c>
      <c r="D21" s="288"/>
      <c r="E21" s="288"/>
      <c r="F21" s="288"/>
      <c r="G21" s="288"/>
      <c r="H21" s="288"/>
      <c r="I21" s="288"/>
    </row>
    <row r="22" spans="1:9">
      <c r="A22" s="185" t="s">
        <v>159</v>
      </c>
      <c r="B22" s="185" t="s">
        <v>157</v>
      </c>
      <c r="C22" s="288" t="s">
        <v>339</v>
      </c>
      <c r="D22" s="288"/>
      <c r="E22" s="288"/>
      <c r="F22" s="288"/>
      <c r="G22" s="288"/>
      <c r="H22" s="288"/>
      <c r="I22" s="288"/>
    </row>
    <row r="23" spans="1:9">
      <c r="A23" s="185" t="s">
        <v>158</v>
      </c>
      <c r="B23" s="185" t="s">
        <v>157</v>
      </c>
      <c r="C23" s="288" t="s">
        <v>338</v>
      </c>
      <c r="D23" s="288"/>
      <c r="E23" s="288"/>
      <c r="F23" s="288"/>
      <c r="G23" s="288"/>
      <c r="H23" s="288"/>
      <c r="I23" s="288"/>
    </row>
    <row r="24" spans="1:9" ht="52.5" customHeight="1">
      <c r="A24" s="185" t="s">
        <v>325</v>
      </c>
      <c r="B24" s="185" t="s">
        <v>157</v>
      </c>
      <c r="C24" s="288" t="s">
        <v>352</v>
      </c>
      <c r="D24" s="288"/>
      <c r="E24" s="288"/>
      <c r="F24" s="288"/>
      <c r="G24" s="288"/>
      <c r="H24" s="288"/>
      <c r="I24" s="288"/>
    </row>
    <row r="25" spans="1:9" ht="47.25" customHeight="1"/>
  </sheetData>
  <mergeCells count="16">
    <mergeCell ref="A5:H5"/>
    <mergeCell ref="G11:I11"/>
    <mergeCell ref="G15:H15"/>
    <mergeCell ref="G16:I16"/>
    <mergeCell ref="A1:I1"/>
    <mergeCell ref="A2:I2"/>
    <mergeCell ref="A3:I3"/>
    <mergeCell ref="A4:I4"/>
    <mergeCell ref="A17:I17"/>
    <mergeCell ref="A8:I8"/>
    <mergeCell ref="C23:I23"/>
    <mergeCell ref="C24:I24"/>
    <mergeCell ref="A18:I18"/>
    <mergeCell ref="C20:I20"/>
    <mergeCell ref="C21:I21"/>
    <mergeCell ref="C22:I22"/>
  </mergeCell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1"/>
  <headerFooter>
    <oddFooter>&amp;C&amp;"-,звичайний"&amp;12 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3"/>
  <dimension ref="A1:N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5.7109375" style="40" customWidth="1"/>
    <col min="2" max="2" width="17.7109375" style="40" customWidth="1"/>
    <col min="3" max="13" width="8.85546875" style="40" customWidth="1"/>
    <col min="14" max="23" width="9.7109375" style="40" customWidth="1"/>
    <col min="24" max="16384" width="9.140625" style="40"/>
  </cols>
  <sheetData>
    <row r="1" spans="1:14" ht="16.899999999999999" customHeight="1">
      <c r="A1" s="321">
        <v>31</v>
      </c>
      <c r="B1" s="325" t="s">
        <v>58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7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13073</v>
      </c>
      <c r="D6" s="237">
        <f t="shared" si="0"/>
        <v>13827</v>
      </c>
      <c r="E6" s="237">
        <f t="shared" si="0"/>
        <v>16004</v>
      </c>
      <c r="F6" s="237">
        <f t="shared" si="0"/>
        <v>16273</v>
      </c>
      <c r="G6" s="237">
        <f t="shared" si="0"/>
        <v>16608</v>
      </c>
      <c r="H6" s="237">
        <f t="shared" si="0"/>
        <v>16383</v>
      </c>
      <c r="I6" s="237">
        <f t="shared" si="0"/>
        <v>1965</v>
      </c>
      <c r="J6" s="237">
        <f t="shared" si="0"/>
        <v>2417</v>
      </c>
      <c r="K6" s="237">
        <f>SUM(K8:K34)</f>
        <v>2915</v>
      </c>
      <c r="L6" s="237">
        <f t="shared" ref="L6:N6" si="1">SUM(L8:L34)</f>
        <v>3854</v>
      </c>
      <c r="M6" s="237">
        <f t="shared" si="1"/>
        <v>3882</v>
      </c>
      <c r="N6" s="237">
        <f t="shared" si="1"/>
        <v>5298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271</v>
      </c>
      <c r="C8" s="60">
        <v>437</v>
      </c>
      <c r="D8" s="60">
        <v>469</v>
      </c>
      <c r="E8" s="60">
        <v>522</v>
      </c>
      <c r="F8" s="60">
        <v>516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304</v>
      </c>
      <c r="D9" s="60">
        <v>316</v>
      </c>
      <c r="E9" s="60">
        <v>365</v>
      </c>
      <c r="F9" s="60">
        <v>367</v>
      </c>
      <c r="G9" s="60">
        <v>428</v>
      </c>
      <c r="H9" s="60">
        <v>468</v>
      </c>
      <c r="I9" s="60">
        <v>35</v>
      </c>
      <c r="J9" s="60">
        <v>47</v>
      </c>
      <c r="K9" s="60">
        <v>70</v>
      </c>
      <c r="L9" s="60">
        <v>94</v>
      </c>
      <c r="M9" s="60">
        <v>86</v>
      </c>
      <c r="N9" s="60">
        <v>101</v>
      </c>
    </row>
    <row r="10" spans="1:14" ht="15.95" customHeight="1">
      <c r="A10" s="321"/>
      <c r="B10" s="264" t="s">
        <v>2</v>
      </c>
      <c r="C10" s="60">
        <v>178</v>
      </c>
      <c r="D10" s="60">
        <v>184</v>
      </c>
      <c r="E10" s="60">
        <v>210</v>
      </c>
      <c r="F10" s="60">
        <v>209</v>
      </c>
      <c r="G10" s="60">
        <v>268</v>
      </c>
      <c r="H10" s="60">
        <v>311</v>
      </c>
      <c r="I10" s="60">
        <v>20</v>
      </c>
      <c r="J10" s="60">
        <v>32</v>
      </c>
      <c r="K10" s="60">
        <v>44</v>
      </c>
      <c r="L10" s="60">
        <v>74</v>
      </c>
      <c r="M10" s="60">
        <v>59</v>
      </c>
      <c r="N10" s="60">
        <v>76</v>
      </c>
    </row>
    <row r="11" spans="1:14" ht="15.95" customHeight="1">
      <c r="A11" s="321"/>
      <c r="B11" s="264" t="s">
        <v>3</v>
      </c>
      <c r="C11" s="60">
        <v>1122</v>
      </c>
      <c r="D11" s="60">
        <v>1258</v>
      </c>
      <c r="E11" s="60">
        <v>1417</v>
      </c>
      <c r="F11" s="60">
        <v>1410</v>
      </c>
      <c r="G11" s="60">
        <v>1653</v>
      </c>
      <c r="H11" s="60">
        <v>1643</v>
      </c>
      <c r="I11" s="60">
        <v>163</v>
      </c>
      <c r="J11" s="60">
        <v>180</v>
      </c>
      <c r="K11" s="60">
        <v>211</v>
      </c>
      <c r="L11" s="60">
        <v>281</v>
      </c>
      <c r="M11" s="60">
        <v>297</v>
      </c>
      <c r="N11" s="60">
        <v>410</v>
      </c>
    </row>
    <row r="12" spans="1:14" ht="15.95" customHeight="1">
      <c r="A12" s="321"/>
      <c r="B12" s="264" t="s">
        <v>4</v>
      </c>
      <c r="C12" s="60">
        <v>1496</v>
      </c>
      <c r="D12" s="60">
        <v>1668</v>
      </c>
      <c r="E12" s="60">
        <v>1885</v>
      </c>
      <c r="F12" s="60">
        <v>1890</v>
      </c>
      <c r="G12" s="60">
        <v>1637</v>
      </c>
      <c r="H12" s="60">
        <v>1033</v>
      </c>
      <c r="I12" s="60">
        <v>26</v>
      </c>
      <c r="J12" s="60">
        <v>33</v>
      </c>
      <c r="K12" s="60">
        <v>40</v>
      </c>
      <c r="L12" s="60">
        <v>53</v>
      </c>
      <c r="M12" s="60">
        <v>57</v>
      </c>
      <c r="N12" s="60">
        <v>75</v>
      </c>
    </row>
    <row r="13" spans="1:14" ht="15.95" customHeight="1">
      <c r="A13" s="321"/>
      <c r="B13" s="264" t="s">
        <v>5</v>
      </c>
      <c r="C13" s="60">
        <v>240</v>
      </c>
      <c r="D13" s="60">
        <v>248</v>
      </c>
      <c r="E13" s="60">
        <v>277</v>
      </c>
      <c r="F13" s="60">
        <v>277</v>
      </c>
      <c r="G13" s="60">
        <v>320</v>
      </c>
      <c r="H13" s="60">
        <v>341</v>
      </c>
      <c r="I13" s="60">
        <v>23</v>
      </c>
      <c r="J13" s="60">
        <v>31</v>
      </c>
      <c r="K13" s="60">
        <v>38</v>
      </c>
      <c r="L13" s="60">
        <v>77</v>
      </c>
      <c r="M13" s="60">
        <v>73</v>
      </c>
      <c r="N13" s="60">
        <v>93</v>
      </c>
    </row>
    <row r="14" spans="1:14" ht="15.95" customHeight="1">
      <c r="A14" s="321"/>
      <c r="B14" s="264" t="s">
        <v>6</v>
      </c>
      <c r="C14" s="60">
        <v>204</v>
      </c>
      <c r="D14" s="60">
        <v>198</v>
      </c>
      <c r="E14" s="60">
        <v>215</v>
      </c>
      <c r="F14" s="60">
        <v>214</v>
      </c>
      <c r="G14" s="60">
        <v>256</v>
      </c>
      <c r="H14" s="60">
        <v>281</v>
      </c>
      <c r="I14" s="60">
        <v>20</v>
      </c>
      <c r="J14" s="60">
        <v>31</v>
      </c>
      <c r="K14" s="60">
        <v>39</v>
      </c>
      <c r="L14" s="60">
        <v>68</v>
      </c>
      <c r="M14" s="60">
        <v>52</v>
      </c>
      <c r="N14" s="60">
        <v>81</v>
      </c>
    </row>
    <row r="15" spans="1:14" ht="15.95" customHeight="1">
      <c r="A15" s="321"/>
      <c r="B15" s="264" t="s">
        <v>7</v>
      </c>
      <c r="C15" s="60">
        <v>517</v>
      </c>
      <c r="D15" s="60">
        <v>570</v>
      </c>
      <c r="E15" s="60">
        <v>620</v>
      </c>
      <c r="F15" s="60">
        <v>613</v>
      </c>
      <c r="G15" s="60">
        <v>689</v>
      </c>
      <c r="H15" s="60">
        <v>738</v>
      </c>
      <c r="I15" s="60">
        <v>59</v>
      </c>
      <c r="J15" s="60">
        <v>77</v>
      </c>
      <c r="K15" s="60">
        <v>77</v>
      </c>
      <c r="L15" s="60">
        <v>94</v>
      </c>
      <c r="M15" s="60">
        <v>101</v>
      </c>
      <c r="N15" s="60">
        <v>144</v>
      </c>
    </row>
    <row r="16" spans="1:14" ht="15.95" customHeight="1">
      <c r="A16" s="321"/>
      <c r="B16" s="264" t="s">
        <v>8</v>
      </c>
      <c r="C16" s="60">
        <v>228</v>
      </c>
      <c r="D16" s="60">
        <v>234</v>
      </c>
      <c r="E16" s="60">
        <v>262</v>
      </c>
      <c r="F16" s="60">
        <v>259</v>
      </c>
      <c r="G16" s="60">
        <v>301</v>
      </c>
      <c r="H16" s="60">
        <v>326</v>
      </c>
      <c r="I16" s="60">
        <v>33</v>
      </c>
      <c r="J16" s="60">
        <v>40</v>
      </c>
      <c r="K16" s="60">
        <v>46</v>
      </c>
      <c r="L16" s="60">
        <v>77</v>
      </c>
      <c r="M16" s="60">
        <v>69</v>
      </c>
      <c r="N16" s="60">
        <v>95</v>
      </c>
    </row>
    <row r="17" spans="1:14" ht="15.95" customHeight="1">
      <c r="A17" s="321"/>
      <c r="B17" s="264" t="s">
        <v>9</v>
      </c>
      <c r="C17" s="60">
        <v>516</v>
      </c>
      <c r="D17" s="60">
        <v>521</v>
      </c>
      <c r="E17" s="60">
        <v>637</v>
      </c>
      <c r="F17" s="60">
        <v>619</v>
      </c>
      <c r="G17" s="60">
        <v>690</v>
      </c>
      <c r="H17" s="60">
        <v>756</v>
      </c>
      <c r="I17" s="60">
        <v>193</v>
      </c>
      <c r="J17" s="60">
        <v>230</v>
      </c>
      <c r="K17" s="60">
        <v>279</v>
      </c>
      <c r="L17" s="60">
        <v>373</v>
      </c>
      <c r="M17" s="60">
        <v>382</v>
      </c>
      <c r="N17" s="60">
        <v>499</v>
      </c>
    </row>
    <row r="18" spans="1:14" ht="15.95" customHeight="1">
      <c r="A18" s="321"/>
      <c r="B18" s="264" t="s">
        <v>10</v>
      </c>
      <c r="C18" s="60">
        <v>191</v>
      </c>
      <c r="D18" s="60">
        <v>207</v>
      </c>
      <c r="E18" s="60">
        <v>232</v>
      </c>
      <c r="F18" s="60">
        <v>236</v>
      </c>
      <c r="G18" s="60">
        <v>266</v>
      </c>
      <c r="H18" s="60">
        <v>282</v>
      </c>
      <c r="I18" s="60">
        <v>24</v>
      </c>
      <c r="J18" s="60">
        <v>27</v>
      </c>
      <c r="K18" s="60">
        <v>30</v>
      </c>
      <c r="L18" s="60">
        <v>40</v>
      </c>
      <c r="M18" s="60">
        <v>37</v>
      </c>
      <c r="N18" s="60">
        <v>49</v>
      </c>
    </row>
    <row r="19" spans="1:14" ht="15.95" customHeight="1">
      <c r="A19" s="321"/>
      <c r="B19" s="264" t="s">
        <v>11</v>
      </c>
      <c r="C19" s="60">
        <v>604</v>
      </c>
      <c r="D19" s="60">
        <v>676</v>
      </c>
      <c r="E19" s="60">
        <v>727</v>
      </c>
      <c r="F19" s="60">
        <v>728</v>
      </c>
      <c r="G19" s="60">
        <v>580</v>
      </c>
      <c r="H19" s="60">
        <v>258</v>
      </c>
      <c r="I19" s="60">
        <v>7</v>
      </c>
      <c r="J19" s="60">
        <v>8</v>
      </c>
      <c r="K19" s="60">
        <v>8</v>
      </c>
      <c r="L19" s="60">
        <v>11</v>
      </c>
      <c r="M19" s="60">
        <v>12</v>
      </c>
      <c r="N19" s="60">
        <v>20</v>
      </c>
    </row>
    <row r="20" spans="1:14" ht="15.95" customHeight="1">
      <c r="A20" s="321"/>
      <c r="B20" s="264" t="s">
        <v>12</v>
      </c>
      <c r="C20" s="60">
        <v>605</v>
      </c>
      <c r="D20" s="60">
        <v>632</v>
      </c>
      <c r="E20" s="60">
        <v>718</v>
      </c>
      <c r="F20" s="60">
        <v>724</v>
      </c>
      <c r="G20" s="60">
        <v>767</v>
      </c>
      <c r="H20" s="60">
        <v>869</v>
      </c>
      <c r="I20" s="60">
        <v>113</v>
      </c>
      <c r="J20" s="60">
        <v>157</v>
      </c>
      <c r="K20" s="60">
        <v>189</v>
      </c>
      <c r="L20" s="60">
        <v>265</v>
      </c>
      <c r="M20" s="60">
        <v>239</v>
      </c>
      <c r="N20" s="60">
        <v>328</v>
      </c>
    </row>
    <row r="21" spans="1:14" ht="15.95" customHeight="1">
      <c r="A21" s="321"/>
      <c r="B21" s="264" t="s">
        <v>13</v>
      </c>
      <c r="C21" s="60">
        <v>265</v>
      </c>
      <c r="D21" s="60">
        <v>282</v>
      </c>
      <c r="E21" s="60">
        <v>314</v>
      </c>
      <c r="F21" s="60">
        <v>326</v>
      </c>
      <c r="G21" s="60">
        <v>369</v>
      </c>
      <c r="H21" s="60">
        <v>397</v>
      </c>
      <c r="I21" s="60">
        <v>36</v>
      </c>
      <c r="J21" s="60">
        <v>39</v>
      </c>
      <c r="K21" s="60">
        <v>43</v>
      </c>
      <c r="L21" s="60">
        <v>58</v>
      </c>
      <c r="M21" s="60">
        <v>56</v>
      </c>
      <c r="N21" s="60">
        <v>77</v>
      </c>
    </row>
    <row r="22" spans="1:14" ht="15.95" customHeight="1">
      <c r="A22" s="321"/>
      <c r="B22" s="264" t="s">
        <v>14</v>
      </c>
      <c r="C22" s="60">
        <v>625</v>
      </c>
      <c r="D22" s="60">
        <v>653</v>
      </c>
      <c r="E22" s="60">
        <v>756</v>
      </c>
      <c r="F22" s="60">
        <v>746</v>
      </c>
      <c r="G22" s="60">
        <v>792</v>
      </c>
      <c r="H22" s="60">
        <v>859</v>
      </c>
      <c r="I22" s="60">
        <v>125</v>
      </c>
      <c r="J22" s="60">
        <v>149</v>
      </c>
      <c r="K22" s="60">
        <v>193</v>
      </c>
      <c r="L22" s="60">
        <v>240</v>
      </c>
      <c r="M22" s="60">
        <v>246</v>
      </c>
      <c r="N22" s="60">
        <v>347</v>
      </c>
    </row>
    <row r="23" spans="1:14" ht="15.95" customHeight="1">
      <c r="A23" s="321"/>
      <c r="B23" s="264" t="s">
        <v>15</v>
      </c>
      <c r="C23" s="60">
        <v>383</v>
      </c>
      <c r="D23" s="60">
        <v>424</v>
      </c>
      <c r="E23" s="60">
        <v>487</v>
      </c>
      <c r="F23" s="60">
        <v>488</v>
      </c>
      <c r="G23" s="60">
        <v>558</v>
      </c>
      <c r="H23" s="60">
        <v>578</v>
      </c>
      <c r="I23" s="60">
        <v>42</v>
      </c>
      <c r="J23" s="60">
        <v>57</v>
      </c>
      <c r="K23" s="60">
        <v>62</v>
      </c>
      <c r="L23" s="60">
        <v>92</v>
      </c>
      <c r="M23" s="60">
        <v>92</v>
      </c>
      <c r="N23" s="60">
        <v>114</v>
      </c>
    </row>
    <row r="24" spans="1:14" ht="15.95" customHeight="1">
      <c r="A24" s="321"/>
      <c r="B24" s="264" t="s">
        <v>16</v>
      </c>
      <c r="C24" s="60">
        <v>205</v>
      </c>
      <c r="D24" s="60">
        <v>219</v>
      </c>
      <c r="E24" s="60">
        <v>243</v>
      </c>
      <c r="F24" s="60">
        <v>250</v>
      </c>
      <c r="G24" s="60">
        <v>285</v>
      </c>
      <c r="H24" s="60">
        <v>314</v>
      </c>
      <c r="I24" s="60">
        <v>25</v>
      </c>
      <c r="J24" s="60">
        <v>33</v>
      </c>
      <c r="K24" s="60">
        <v>41</v>
      </c>
      <c r="L24" s="60">
        <v>67</v>
      </c>
      <c r="M24" s="60">
        <v>65</v>
      </c>
      <c r="N24" s="60">
        <v>85</v>
      </c>
    </row>
    <row r="25" spans="1:14" ht="15.95" customHeight="1">
      <c r="A25" s="321"/>
      <c r="B25" s="264" t="s">
        <v>17</v>
      </c>
      <c r="C25" s="60">
        <v>247</v>
      </c>
      <c r="D25" s="60">
        <v>254</v>
      </c>
      <c r="E25" s="60">
        <v>284</v>
      </c>
      <c r="F25" s="60">
        <v>288</v>
      </c>
      <c r="G25" s="60">
        <v>319</v>
      </c>
      <c r="H25" s="60">
        <v>348</v>
      </c>
      <c r="I25" s="60">
        <v>18</v>
      </c>
      <c r="J25" s="60">
        <v>25</v>
      </c>
      <c r="K25" s="60">
        <v>29</v>
      </c>
      <c r="L25" s="60">
        <v>40</v>
      </c>
      <c r="M25" s="60">
        <v>43</v>
      </c>
      <c r="N25" s="60">
        <v>60</v>
      </c>
    </row>
    <row r="26" spans="1:14" ht="15.95" customHeight="1">
      <c r="A26" s="321"/>
      <c r="B26" s="264" t="s">
        <v>18</v>
      </c>
      <c r="C26" s="60">
        <v>161</v>
      </c>
      <c r="D26" s="60">
        <v>168</v>
      </c>
      <c r="E26" s="60">
        <v>188</v>
      </c>
      <c r="F26" s="60">
        <v>188</v>
      </c>
      <c r="G26" s="60">
        <v>218</v>
      </c>
      <c r="H26" s="60">
        <v>228</v>
      </c>
      <c r="I26" s="60">
        <v>22</v>
      </c>
      <c r="J26" s="60">
        <v>29</v>
      </c>
      <c r="K26" s="60">
        <v>38</v>
      </c>
      <c r="L26" s="60">
        <v>56</v>
      </c>
      <c r="M26" s="60">
        <v>55</v>
      </c>
      <c r="N26" s="60">
        <v>79</v>
      </c>
    </row>
    <row r="27" spans="1:14" ht="15.95" customHeight="1">
      <c r="A27" s="321"/>
      <c r="B27" s="264" t="s">
        <v>19</v>
      </c>
      <c r="C27" s="60">
        <v>720</v>
      </c>
      <c r="D27" s="60">
        <v>763</v>
      </c>
      <c r="E27" s="60">
        <v>885</v>
      </c>
      <c r="F27" s="60">
        <v>876</v>
      </c>
      <c r="G27" s="60">
        <v>1005</v>
      </c>
      <c r="H27" s="60">
        <v>1040</v>
      </c>
      <c r="I27" s="60">
        <v>109</v>
      </c>
      <c r="J27" s="60">
        <v>154</v>
      </c>
      <c r="K27" s="60">
        <v>224</v>
      </c>
      <c r="L27" s="60">
        <v>267</v>
      </c>
      <c r="M27" s="60">
        <v>292</v>
      </c>
      <c r="N27" s="60">
        <v>397</v>
      </c>
    </row>
    <row r="28" spans="1:14" ht="15.95" customHeight="1">
      <c r="A28" s="321"/>
      <c r="B28" s="264" t="s">
        <v>20</v>
      </c>
      <c r="C28" s="60">
        <v>186</v>
      </c>
      <c r="D28" s="60">
        <v>188</v>
      </c>
      <c r="E28" s="60">
        <v>212</v>
      </c>
      <c r="F28" s="60">
        <v>212</v>
      </c>
      <c r="G28" s="60">
        <v>251</v>
      </c>
      <c r="H28" s="60">
        <v>270</v>
      </c>
      <c r="I28" s="60">
        <v>32</v>
      </c>
      <c r="J28" s="60">
        <v>39</v>
      </c>
      <c r="K28" s="60">
        <v>41</v>
      </c>
      <c r="L28" s="60">
        <v>51</v>
      </c>
      <c r="M28" s="60">
        <v>50</v>
      </c>
      <c r="N28" s="60">
        <v>68</v>
      </c>
    </row>
    <row r="29" spans="1:14" ht="15.95" customHeight="1">
      <c r="A29" s="321"/>
      <c r="B29" s="264" t="s">
        <v>21</v>
      </c>
      <c r="C29" s="60">
        <v>232</v>
      </c>
      <c r="D29" s="60">
        <v>245</v>
      </c>
      <c r="E29" s="60">
        <v>282</v>
      </c>
      <c r="F29" s="60">
        <v>283</v>
      </c>
      <c r="G29" s="60">
        <v>340</v>
      </c>
      <c r="H29" s="60">
        <v>364</v>
      </c>
      <c r="I29" s="60">
        <v>27</v>
      </c>
      <c r="J29" s="60">
        <v>36</v>
      </c>
      <c r="K29" s="60">
        <v>48</v>
      </c>
      <c r="L29" s="60">
        <v>72</v>
      </c>
      <c r="M29" s="60">
        <v>69</v>
      </c>
      <c r="N29" s="60">
        <v>95</v>
      </c>
    </row>
    <row r="30" spans="1:14" ht="15.95" customHeight="1">
      <c r="A30" s="321"/>
      <c r="B30" s="264" t="s">
        <v>22</v>
      </c>
      <c r="C30" s="60">
        <v>260</v>
      </c>
      <c r="D30" s="60">
        <v>275</v>
      </c>
      <c r="E30" s="60">
        <v>313</v>
      </c>
      <c r="F30" s="60">
        <v>307</v>
      </c>
      <c r="G30" s="60">
        <v>344</v>
      </c>
      <c r="H30" s="60">
        <v>364</v>
      </c>
      <c r="I30" s="60">
        <v>24</v>
      </c>
      <c r="J30" s="60">
        <v>32</v>
      </c>
      <c r="K30" s="60">
        <v>40</v>
      </c>
      <c r="L30" s="60">
        <v>58</v>
      </c>
      <c r="M30" s="60">
        <v>54</v>
      </c>
      <c r="N30" s="60">
        <v>79</v>
      </c>
    </row>
    <row r="31" spans="1:14" ht="15.95" customHeight="1">
      <c r="A31" s="321"/>
      <c r="B31" s="264" t="s">
        <v>23</v>
      </c>
      <c r="C31" s="60">
        <v>137</v>
      </c>
      <c r="D31" s="60">
        <v>141</v>
      </c>
      <c r="E31" s="60">
        <v>152</v>
      </c>
      <c r="F31" s="60">
        <v>152</v>
      </c>
      <c r="G31" s="60">
        <v>172</v>
      </c>
      <c r="H31" s="60">
        <v>175</v>
      </c>
      <c r="I31" s="60">
        <v>14</v>
      </c>
      <c r="J31" s="60">
        <v>22</v>
      </c>
      <c r="K31" s="60">
        <v>27</v>
      </c>
      <c r="L31" s="60">
        <v>56</v>
      </c>
      <c r="M31" s="60">
        <v>39</v>
      </c>
      <c r="N31" s="60">
        <v>60</v>
      </c>
    </row>
    <row r="32" spans="1:14" ht="15.95" customHeight="1">
      <c r="A32" s="321"/>
      <c r="B32" s="264" t="s">
        <v>24</v>
      </c>
      <c r="C32" s="60">
        <v>234</v>
      </c>
      <c r="D32" s="60">
        <v>219</v>
      </c>
      <c r="E32" s="60">
        <v>240</v>
      </c>
      <c r="F32" s="60">
        <v>246</v>
      </c>
      <c r="G32" s="60">
        <v>282</v>
      </c>
      <c r="H32" s="60">
        <v>308</v>
      </c>
      <c r="I32" s="60">
        <v>16</v>
      </c>
      <c r="J32" s="60">
        <v>23</v>
      </c>
      <c r="K32" s="60">
        <v>27</v>
      </c>
      <c r="L32" s="60">
        <v>42</v>
      </c>
      <c r="M32" s="60">
        <v>38</v>
      </c>
      <c r="N32" s="60">
        <v>58</v>
      </c>
    </row>
    <row r="33" spans="1:14" ht="15.95" customHeight="1">
      <c r="A33" s="321"/>
      <c r="B33" s="264" t="s">
        <v>25</v>
      </c>
      <c r="C33" s="60">
        <v>2656</v>
      </c>
      <c r="D33" s="60">
        <v>2694</v>
      </c>
      <c r="E33" s="60">
        <v>3416</v>
      </c>
      <c r="F33" s="60">
        <v>3713</v>
      </c>
      <c r="G33" s="60">
        <v>3818</v>
      </c>
      <c r="H33" s="60">
        <v>3832</v>
      </c>
      <c r="I33" s="60">
        <v>759</v>
      </c>
      <c r="J33" s="60">
        <v>886</v>
      </c>
      <c r="K33" s="60">
        <v>1031</v>
      </c>
      <c r="L33" s="60">
        <v>1248</v>
      </c>
      <c r="M33" s="60">
        <v>1319</v>
      </c>
      <c r="N33" s="60">
        <v>1808</v>
      </c>
    </row>
    <row r="34" spans="1:14" ht="17.25" customHeight="1">
      <c r="A34" s="321"/>
      <c r="B34" s="264" t="s">
        <v>26</v>
      </c>
      <c r="C34" s="60">
        <v>120</v>
      </c>
      <c r="D34" s="60">
        <v>121</v>
      </c>
      <c r="E34" s="60">
        <v>145</v>
      </c>
      <c r="F34" s="60">
        <v>136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7">
    <mergeCell ref="A1:A34"/>
    <mergeCell ref="C3:C4"/>
    <mergeCell ref="B3:B4"/>
    <mergeCell ref="K3:K4"/>
    <mergeCell ref="B1:M1"/>
    <mergeCell ref="J3:J4"/>
    <mergeCell ref="B2:J2"/>
    <mergeCell ref="I3:I4"/>
    <mergeCell ref="H3:H4"/>
    <mergeCell ref="G3:G4"/>
    <mergeCell ref="E3:E4"/>
    <mergeCell ref="F3:F4"/>
    <mergeCell ref="D3:D4"/>
    <mergeCell ref="L3:L4"/>
    <mergeCell ref="M3:M4"/>
    <mergeCell ref="N3:N4"/>
    <mergeCell ref="M2:N2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4"/>
  <dimension ref="A1:N35"/>
  <sheetViews>
    <sheetView zoomScaleNormal="100" zoomScaleSheetLayoutView="100" workbookViewId="0">
      <selection sqref="A1:A35"/>
    </sheetView>
  </sheetViews>
  <sheetFormatPr defaultColWidth="9.140625" defaultRowHeight="12.75"/>
  <cols>
    <col min="1" max="1" width="4.28515625" style="40" customWidth="1"/>
    <col min="2" max="2" width="17.7109375" style="40" customWidth="1"/>
    <col min="3" max="13" width="8.85546875" style="40" customWidth="1"/>
    <col min="14" max="24" width="9.7109375" style="40" customWidth="1"/>
    <col min="25" max="16384" width="9.140625" style="40"/>
  </cols>
  <sheetData>
    <row r="1" spans="1:14" ht="16.899999999999999" customHeight="1">
      <c r="A1" s="321">
        <v>32</v>
      </c>
      <c r="B1" s="325" t="s">
        <v>59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7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19578</v>
      </c>
      <c r="D6" s="237">
        <f t="shared" si="0"/>
        <v>-1159</v>
      </c>
      <c r="E6" s="237">
        <f t="shared" si="0"/>
        <v>-2954</v>
      </c>
      <c r="F6" s="237">
        <f t="shared" si="0"/>
        <v>5378</v>
      </c>
      <c r="G6" s="237">
        <f t="shared" si="0"/>
        <v>2912</v>
      </c>
      <c r="H6" s="237">
        <f t="shared" si="0"/>
        <v>-2117</v>
      </c>
      <c r="I6" s="237">
        <f t="shared" si="0"/>
        <v>-5481</v>
      </c>
      <c r="J6" s="237">
        <f t="shared" si="0"/>
        <v>-32060</v>
      </c>
      <c r="K6" s="237">
        <f>SUM(K8:K34)</f>
        <v>-22889</v>
      </c>
      <c r="L6" s="237">
        <f t="shared" ref="L6:N6" si="1">SUM(L8:L34)</f>
        <v>-40335</v>
      </c>
      <c r="M6" s="237">
        <f t="shared" si="1"/>
        <v>-44539</v>
      </c>
      <c r="N6" s="237">
        <f t="shared" si="1"/>
        <v>-36771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271</v>
      </c>
      <c r="C8" s="60">
        <v>1483</v>
      </c>
      <c r="D8" s="60">
        <v>-438</v>
      </c>
      <c r="E8" s="60">
        <v>772</v>
      </c>
      <c r="F8" s="60">
        <v>2362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838</v>
      </c>
      <c r="D9" s="60">
        <v>480</v>
      </c>
      <c r="E9" s="60">
        <v>-545</v>
      </c>
      <c r="F9" s="60">
        <v>13</v>
      </c>
      <c r="G9" s="60">
        <v>-681</v>
      </c>
      <c r="H9" s="60">
        <v>-664</v>
      </c>
      <c r="I9" s="60">
        <v>-910</v>
      </c>
      <c r="J9" s="60">
        <v>-1726</v>
      </c>
      <c r="K9" s="60">
        <v>-2338</v>
      </c>
      <c r="L9" s="60">
        <v>-3468</v>
      </c>
      <c r="M9" s="60">
        <v>3665</v>
      </c>
      <c r="N9" s="60">
        <v>-3820</v>
      </c>
    </row>
    <row r="10" spans="1:14" ht="15.95" customHeight="1">
      <c r="A10" s="321"/>
      <c r="B10" s="264" t="s">
        <v>2</v>
      </c>
      <c r="C10" s="60">
        <v>511</v>
      </c>
      <c r="D10" s="60">
        <v>448</v>
      </c>
      <c r="E10" s="60">
        <v>225</v>
      </c>
      <c r="F10" s="60">
        <v>373</v>
      </c>
      <c r="G10" s="60">
        <v>-952</v>
      </c>
      <c r="H10" s="60">
        <v>537</v>
      </c>
      <c r="I10" s="60">
        <v>564</v>
      </c>
      <c r="J10" s="60">
        <v>362</v>
      </c>
      <c r="K10" s="60">
        <v>557</v>
      </c>
      <c r="L10" s="60">
        <v>119</v>
      </c>
      <c r="M10" s="60">
        <v>-223</v>
      </c>
      <c r="N10" s="60">
        <v>-112</v>
      </c>
    </row>
    <row r="11" spans="1:14" ht="15.95" customHeight="1">
      <c r="A11" s="321"/>
      <c r="B11" s="264" t="s">
        <v>3</v>
      </c>
      <c r="C11" s="60">
        <v>557</v>
      </c>
      <c r="D11" s="60">
        <v>-611</v>
      </c>
      <c r="E11" s="60">
        <v>-820</v>
      </c>
      <c r="F11" s="60">
        <v>-333</v>
      </c>
      <c r="G11" s="60">
        <v>260</v>
      </c>
      <c r="H11" s="60">
        <v>-854</v>
      </c>
      <c r="I11" s="60">
        <v>-1077</v>
      </c>
      <c r="J11" s="60">
        <v>-3182</v>
      </c>
      <c r="K11" s="60">
        <v>-3345</v>
      </c>
      <c r="L11" s="60">
        <v>-4046</v>
      </c>
      <c r="M11" s="60">
        <v>16148</v>
      </c>
      <c r="N11" s="60">
        <v>-4656</v>
      </c>
    </row>
    <row r="12" spans="1:14" ht="15.95" customHeight="1">
      <c r="A12" s="321"/>
      <c r="B12" s="264" t="s">
        <v>4</v>
      </c>
      <c r="C12" s="60">
        <v>774</v>
      </c>
      <c r="D12" s="60">
        <v>-246</v>
      </c>
      <c r="E12" s="60">
        <v>-1179</v>
      </c>
      <c r="F12" s="60">
        <v>-919</v>
      </c>
      <c r="G12" s="60">
        <v>1212</v>
      </c>
      <c r="H12" s="60">
        <v>-1496</v>
      </c>
      <c r="I12" s="60">
        <v>-1780</v>
      </c>
      <c r="J12" s="60">
        <v>-2948</v>
      </c>
      <c r="K12" s="60">
        <v>-3024</v>
      </c>
      <c r="L12" s="60">
        <v>-3732</v>
      </c>
      <c r="M12" s="60">
        <v>-4344</v>
      </c>
      <c r="N12" s="60">
        <v>-5273</v>
      </c>
    </row>
    <row r="13" spans="1:14" ht="15.95" customHeight="1">
      <c r="A13" s="321"/>
      <c r="B13" s="264" t="s">
        <v>5</v>
      </c>
      <c r="C13" s="60">
        <v>401</v>
      </c>
      <c r="D13" s="60">
        <v>-29</v>
      </c>
      <c r="E13" s="60">
        <v>-366</v>
      </c>
      <c r="F13" s="60">
        <v>-256</v>
      </c>
      <c r="G13" s="60">
        <v>-834</v>
      </c>
      <c r="H13" s="60">
        <v>-486</v>
      </c>
      <c r="I13" s="60">
        <v>-607</v>
      </c>
      <c r="J13" s="60">
        <v>-1563</v>
      </c>
      <c r="K13" s="60">
        <v>-1095</v>
      </c>
      <c r="L13" s="60">
        <v>-2225</v>
      </c>
      <c r="M13" s="60">
        <v>-279</v>
      </c>
      <c r="N13" s="60">
        <v>-1916</v>
      </c>
    </row>
    <row r="14" spans="1:14" ht="15.95" customHeight="1">
      <c r="A14" s="321"/>
      <c r="B14" s="264" t="s">
        <v>6</v>
      </c>
      <c r="C14" s="60">
        <v>796</v>
      </c>
      <c r="D14" s="60">
        <v>490</v>
      </c>
      <c r="E14" s="60">
        <v>269</v>
      </c>
      <c r="F14" s="60">
        <v>669</v>
      </c>
      <c r="G14" s="60">
        <v>983</v>
      </c>
      <c r="H14" s="60">
        <v>384</v>
      </c>
      <c r="I14" s="60">
        <v>123</v>
      </c>
      <c r="J14" s="60">
        <v>1128</v>
      </c>
      <c r="K14" s="60">
        <v>1559</v>
      </c>
      <c r="L14" s="60">
        <v>1156</v>
      </c>
      <c r="M14" s="60">
        <v>1137</v>
      </c>
      <c r="N14" s="60">
        <v>-1190</v>
      </c>
    </row>
    <row r="15" spans="1:14" ht="15.95" customHeight="1">
      <c r="A15" s="321"/>
      <c r="B15" s="264" t="s">
        <v>7</v>
      </c>
      <c r="C15" s="60">
        <v>244</v>
      </c>
      <c r="D15" s="60">
        <v>-850</v>
      </c>
      <c r="E15" s="60">
        <v>-1110</v>
      </c>
      <c r="F15" s="60">
        <v>-389</v>
      </c>
      <c r="G15" s="60">
        <v>825</v>
      </c>
      <c r="H15" s="60">
        <v>-489</v>
      </c>
      <c r="I15" s="60">
        <v>-695</v>
      </c>
      <c r="J15" s="60">
        <v>-1882</v>
      </c>
      <c r="K15" s="60">
        <v>-2083</v>
      </c>
      <c r="L15" s="60">
        <v>-2899</v>
      </c>
      <c r="M15" s="60">
        <v>8317</v>
      </c>
      <c r="N15" s="60">
        <v>-2962</v>
      </c>
    </row>
    <row r="16" spans="1:14" ht="15.95" customHeight="1">
      <c r="A16" s="321"/>
      <c r="B16" s="264" t="s">
        <v>8</v>
      </c>
      <c r="C16" s="60">
        <v>1490</v>
      </c>
      <c r="D16" s="60">
        <v>-300</v>
      </c>
      <c r="E16" s="60">
        <v>59</v>
      </c>
      <c r="F16" s="60">
        <v>991</v>
      </c>
      <c r="G16" s="60">
        <v>1333</v>
      </c>
      <c r="H16" s="60">
        <v>842</v>
      </c>
      <c r="I16" s="60">
        <v>568</v>
      </c>
      <c r="J16" s="60">
        <v>728</v>
      </c>
      <c r="K16" s="60">
        <v>26</v>
      </c>
      <c r="L16" s="60">
        <v>177</v>
      </c>
      <c r="M16" s="60">
        <v>6139</v>
      </c>
      <c r="N16" s="60">
        <v>-3422</v>
      </c>
    </row>
    <row r="17" spans="1:14" ht="15.95" customHeight="1">
      <c r="A17" s="321"/>
      <c r="B17" s="264" t="s">
        <v>9</v>
      </c>
      <c r="C17" s="60">
        <v>2636</v>
      </c>
      <c r="D17" s="60">
        <v>1729</v>
      </c>
      <c r="E17" s="60">
        <v>1190</v>
      </c>
      <c r="F17" s="60">
        <v>2346</v>
      </c>
      <c r="G17" s="60">
        <v>4586</v>
      </c>
      <c r="H17" s="60">
        <v>1560</v>
      </c>
      <c r="I17" s="60">
        <v>2247</v>
      </c>
      <c r="J17" s="60">
        <v>6009</v>
      </c>
      <c r="K17" s="60">
        <v>5346</v>
      </c>
      <c r="L17" s="60">
        <v>6400</v>
      </c>
      <c r="M17" s="60">
        <v>-10312</v>
      </c>
      <c r="N17" s="60">
        <v>6917</v>
      </c>
    </row>
    <row r="18" spans="1:14" ht="15.95" customHeight="1">
      <c r="A18" s="321"/>
      <c r="B18" s="264" t="s">
        <v>10</v>
      </c>
      <c r="C18" s="60">
        <v>208</v>
      </c>
      <c r="D18" s="60">
        <v>5</v>
      </c>
      <c r="E18" s="60">
        <v>-395</v>
      </c>
      <c r="F18" s="60">
        <v>-113</v>
      </c>
      <c r="G18" s="60">
        <v>-334</v>
      </c>
      <c r="H18" s="60">
        <v>-304</v>
      </c>
      <c r="I18" s="60">
        <v>-406</v>
      </c>
      <c r="J18" s="60">
        <v>-1647</v>
      </c>
      <c r="K18" s="60">
        <v>-1121</v>
      </c>
      <c r="L18" s="60">
        <v>-1730</v>
      </c>
      <c r="M18" s="60">
        <v>301</v>
      </c>
      <c r="N18" s="60">
        <v>-1239</v>
      </c>
    </row>
    <row r="19" spans="1:14" ht="15.95" customHeight="1">
      <c r="A19" s="321"/>
      <c r="B19" s="264" t="s">
        <v>11</v>
      </c>
      <c r="C19" s="60">
        <v>235</v>
      </c>
      <c r="D19" s="60">
        <v>-615</v>
      </c>
      <c r="E19" s="60">
        <v>-281</v>
      </c>
      <c r="F19" s="60">
        <v>-750</v>
      </c>
      <c r="G19" s="60">
        <v>-1279</v>
      </c>
      <c r="H19" s="60">
        <v>-488</v>
      </c>
      <c r="I19" s="60">
        <v>-678</v>
      </c>
      <c r="J19" s="60">
        <v>-1110</v>
      </c>
      <c r="K19" s="60">
        <v>-1178</v>
      </c>
      <c r="L19" s="60">
        <v>-1636</v>
      </c>
      <c r="M19" s="60">
        <v>-4217</v>
      </c>
      <c r="N19" s="60">
        <v>-1792</v>
      </c>
    </row>
    <row r="20" spans="1:14" ht="15.95" customHeight="1">
      <c r="A20" s="321"/>
      <c r="B20" s="264" t="s">
        <v>12</v>
      </c>
      <c r="C20" s="60">
        <v>1737</v>
      </c>
      <c r="D20" s="60">
        <v>-58</v>
      </c>
      <c r="E20" s="60">
        <v>132</v>
      </c>
      <c r="F20" s="60">
        <v>412</v>
      </c>
      <c r="G20" s="60">
        <v>4860</v>
      </c>
      <c r="H20" s="60">
        <v>328</v>
      </c>
      <c r="I20" s="60">
        <v>-180</v>
      </c>
      <c r="J20" s="60">
        <v>-296</v>
      </c>
      <c r="K20" s="60">
        <v>63</v>
      </c>
      <c r="L20" s="60">
        <v>-1665</v>
      </c>
      <c r="M20" s="60">
        <v>-2869</v>
      </c>
      <c r="N20" s="60">
        <v>-2079</v>
      </c>
    </row>
    <row r="21" spans="1:14" ht="15.95" customHeight="1">
      <c r="A21" s="321"/>
      <c r="B21" s="264" t="s">
        <v>13</v>
      </c>
      <c r="C21" s="60">
        <v>349</v>
      </c>
      <c r="D21" s="60">
        <v>-281</v>
      </c>
      <c r="E21" s="60">
        <v>-423</v>
      </c>
      <c r="F21" s="60">
        <v>-59</v>
      </c>
      <c r="G21" s="60">
        <v>-2095</v>
      </c>
      <c r="H21" s="60">
        <v>-176</v>
      </c>
      <c r="I21" s="60">
        <v>-312</v>
      </c>
      <c r="J21" s="60">
        <v>-2257</v>
      </c>
      <c r="K21" s="60">
        <v>-1523</v>
      </c>
      <c r="L21" s="60">
        <v>-1947</v>
      </c>
      <c r="M21" s="60">
        <v>-908</v>
      </c>
      <c r="N21" s="60">
        <v>-1667</v>
      </c>
    </row>
    <row r="22" spans="1:14" ht="15.95" customHeight="1">
      <c r="A22" s="321"/>
      <c r="B22" s="264" t="s">
        <v>14</v>
      </c>
      <c r="C22" s="60">
        <v>970</v>
      </c>
      <c r="D22" s="60">
        <v>-114</v>
      </c>
      <c r="E22" s="60">
        <v>-36</v>
      </c>
      <c r="F22" s="60">
        <v>389</v>
      </c>
      <c r="G22" s="60">
        <v>-985</v>
      </c>
      <c r="H22" s="60">
        <v>12</v>
      </c>
      <c r="I22" s="60">
        <v>-157</v>
      </c>
      <c r="J22" s="60">
        <v>-1552</v>
      </c>
      <c r="K22" s="60">
        <v>-2261</v>
      </c>
      <c r="L22" s="60">
        <v>-3286</v>
      </c>
      <c r="M22" s="60">
        <v>1033</v>
      </c>
      <c r="N22" s="60">
        <v>-1428</v>
      </c>
    </row>
    <row r="23" spans="1:14" ht="15.95" customHeight="1">
      <c r="A23" s="321"/>
      <c r="B23" s="264" t="s">
        <v>15</v>
      </c>
      <c r="C23" s="60">
        <v>489</v>
      </c>
      <c r="D23" s="60">
        <v>313</v>
      </c>
      <c r="E23" s="60">
        <v>-485</v>
      </c>
      <c r="F23" s="60">
        <v>-142</v>
      </c>
      <c r="G23" s="60">
        <v>-1183</v>
      </c>
      <c r="H23" s="60">
        <v>-158</v>
      </c>
      <c r="I23" s="60">
        <v>-335</v>
      </c>
      <c r="J23" s="60">
        <v>-1141</v>
      </c>
      <c r="K23" s="60">
        <v>-1201</v>
      </c>
      <c r="L23" s="60">
        <v>-1817</v>
      </c>
      <c r="M23" s="60">
        <v>-3912</v>
      </c>
      <c r="N23" s="60">
        <v>-1777</v>
      </c>
    </row>
    <row r="24" spans="1:14" ht="15.95" customHeight="1">
      <c r="A24" s="321"/>
      <c r="B24" s="264" t="s">
        <v>16</v>
      </c>
      <c r="C24" s="60">
        <v>282</v>
      </c>
      <c r="D24" s="60">
        <v>610</v>
      </c>
      <c r="E24" s="60">
        <v>-53</v>
      </c>
      <c r="F24" s="60">
        <v>319</v>
      </c>
      <c r="G24" s="60">
        <v>350</v>
      </c>
      <c r="H24" s="60">
        <v>48</v>
      </c>
      <c r="I24" s="60">
        <v>-149</v>
      </c>
      <c r="J24" s="60">
        <v>318</v>
      </c>
      <c r="K24" s="60">
        <v>-26</v>
      </c>
      <c r="L24" s="60">
        <v>-992</v>
      </c>
      <c r="M24" s="60">
        <v>1521</v>
      </c>
      <c r="N24" s="60">
        <v>-1118</v>
      </c>
    </row>
    <row r="25" spans="1:14" ht="15.95" customHeight="1">
      <c r="A25" s="321"/>
      <c r="B25" s="264" t="s">
        <v>17</v>
      </c>
      <c r="C25" s="60">
        <v>282</v>
      </c>
      <c r="D25" s="60">
        <v>-128</v>
      </c>
      <c r="E25" s="60">
        <v>-299</v>
      </c>
      <c r="F25" s="60">
        <v>-309</v>
      </c>
      <c r="G25" s="60">
        <v>273</v>
      </c>
      <c r="H25" s="60">
        <v>-411</v>
      </c>
      <c r="I25" s="60">
        <v>-621</v>
      </c>
      <c r="J25" s="60">
        <v>-3120</v>
      </c>
      <c r="K25" s="60">
        <v>-1469</v>
      </c>
      <c r="L25" s="60">
        <v>-1926</v>
      </c>
      <c r="M25" s="60">
        <v>3568</v>
      </c>
      <c r="N25" s="60">
        <v>-5372</v>
      </c>
    </row>
    <row r="26" spans="1:14" ht="15.95" customHeight="1">
      <c r="A26" s="321"/>
      <c r="B26" s="264" t="s">
        <v>18</v>
      </c>
      <c r="C26" s="60">
        <v>379</v>
      </c>
      <c r="D26" s="60">
        <v>-426</v>
      </c>
      <c r="E26" s="60">
        <v>14</v>
      </c>
      <c r="F26" s="60">
        <v>-20</v>
      </c>
      <c r="G26" s="60">
        <v>-1194</v>
      </c>
      <c r="H26" s="60">
        <v>-276</v>
      </c>
      <c r="I26" s="60">
        <v>-335</v>
      </c>
      <c r="J26" s="60">
        <v>-669</v>
      </c>
      <c r="K26" s="60">
        <v>-877</v>
      </c>
      <c r="L26" s="60">
        <v>-1381</v>
      </c>
      <c r="M26" s="60">
        <v>-433</v>
      </c>
      <c r="N26" s="60">
        <v>-777</v>
      </c>
    </row>
    <row r="27" spans="1:14" ht="15.95" customHeight="1">
      <c r="A27" s="321"/>
      <c r="B27" s="264" t="s">
        <v>19</v>
      </c>
      <c r="C27" s="60">
        <v>850</v>
      </c>
      <c r="D27" s="60">
        <v>104</v>
      </c>
      <c r="E27" s="60">
        <v>-349</v>
      </c>
      <c r="F27" s="60">
        <v>45</v>
      </c>
      <c r="G27" s="60">
        <v>-2559</v>
      </c>
      <c r="H27" s="60">
        <v>-359</v>
      </c>
      <c r="I27" s="60">
        <v>-637</v>
      </c>
      <c r="J27" s="60">
        <v>-4985</v>
      </c>
      <c r="K27" s="60">
        <v>-2718</v>
      </c>
      <c r="L27" s="60">
        <v>-3958</v>
      </c>
      <c r="M27" s="60">
        <v>-17399</v>
      </c>
      <c r="N27" s="60">
        <v>-4251</v>
      </c>
    </row>
    <row r="28" spans="1:14" ht="15.95" customHeight="1">
      <c r="A28" s="321"/>
      <c r="B28" s="264" t="s">
        <v>20</v>
      </c>
      <c r="C28" s="60">
        <v>415</v>
      </c>
      <c r="D28" s="60">
        <v>-42</v>
      </c>
      <c r="E28" s="60">
        <v>-400</v>
      </c>
      <c r="F28" s="60">
        <v>-167</v>
      </c>
      <c r="G28" s="60">
        <v>-1060</v>
      </c>
      <c r="H28" s="60">
        <v>-147</v>
      </c>
      <c r="I28" s="60">
        <v>-283</v>
      </c>
      <c r="J28" s="60">
        <v>-1093</v>
      </c>
      <c r="K28" s="60">
        <v>-1070</v>
      </c>
      <c r="L28" s="60">
        <v>-1727</v>
      </c>
      <c r="M28" s="60">
        <v>376</v>
      </c>
      <c r="N28" s="60">
        <v>-1045</v>
      </c>
    </row>
    <row r="29" spans="1:14" ht="15.95" customHeight="1">
      <c r="A29" s="321"/>
      <c r="B29" s="264" t="s">
        <v>21</v>
      </c>
      <c r="C29" s="60">
        <v>498</v>
      </c>
      <c r="D29" s="60">
        <v>34</v>
      </c>
      <c r="E29" s="60">
        <v>-242</v>
      </c>
      <c r="F29" s="60">
        <v>-353</v>
      </c>
      <c r="G29" s="60">
        <v>1276</v>
      </c>
      <c r="H29" s="60">
        <v>-106</v>
      </c>
      <c r="I29" s="60">
        <v>-189</v>
      </c>
      <c r="J29" s="60">
        <v>-1426</v>
      </c>
      <c r="K29" s="60">
        <v>-1640</v>
      </c>
      <c r="L29" s="60">
        <v>-2955</v>
      </c>
      <c r="M29" s="60">
        <v>983</v>
      </c>
      <c r="N29" s="60">
        <v>-1672</v>
      </c>
    </row>
    <row r="30" spans="1:14" ht="15.95" customHeight="1">
      <c r="A30" s="321"/>
      <c r="B30" s="264" t="s">
        <v>22</v>
      </c>
      <c r="C30" s="60">
        <v>329</v>
      </c>
      <c r="D30" s="60">
        <v>-98</v>
      </c>
      <c r="E30" s="60">
        <v>-313</v>
      </c>
      <c r="F30" s="60">
        <v>-334</v>
      </c>
      <c r="G30" s="60">
        <v>-2647</v>
      </c>
      <c r="H30" s="60">
        <v>-520</v>
      </c>
      <c r="I30" s="60">
        <v>-687</v>
      </c>
      <c r="J30" s="60">
        <v>-1574</v>
      </c>
      <c r="K30" s="60">
        <v>-1553</v>
      </c>
      <c r="L30" s="60">
        <v>-2486</v>
      </c>
      <c r="M30" s="60">
        <v>-6100</v>
      </c>
      <c r="N30" s="60">
        <v>-2181</v>
      </c>
    </row>
    <row r="31" spans="1:14" ht="15.95" customHeight="1">
      <c r="A31" s="321"/>
      <c r="B31" s="264" t="s">
        <v>23</v>
      </c>
      <c r="C31" s="60">
        <v>642</v>
      </c>
      <c r="D31" s="60">
        <v>-424</v>
      </c>
      <c r="E31" s="60">
        <v>357</v>
      </c>
      <c r="F31" s="60">
        <v>467</v>
      </c>
      <c r="G31" s="60">
        <v>344</v>
      </c>
      <c r="H31" s="60">
        <v>-82</v>
      </c>
      <c r="I31" s="60">
        <v>-157</v>
      </c>
      <c r="J31" s="60">
        <v>-544</v>
      </c>
      <c r="K31" s="60">
        <v>-232</v>
      </c>
      <c r="L31" s="60">
        <v>-248</v>
      </c>
      <c r="M31" s="60">
        <v>-103</v>
      </c>
      <c r="N31" s="60">
        <v>-407</v>
      </c>
    </row>
    <row r="32" spans="1:14" ht="15.95" customHeight="1">
      <c r="A32" s="321"/>
      <c r="B32" s="264" t="s">
        <v>24</v>
      </c>
      <c r="C32" s="60">
        <v>255</v>
      </c>
      <c r="D32" s="60">
        <v>352</v>
      </c>
      <c r="E32" s="60">
        <v>-66</v>
      </c>
      <c r="F32" s="60">
        <v>-367</v>
      </c>
      <c r="G32" s="60">
        <v>-724</v>
      </c>
      <c r="H32" s="60">
        <v>-499</v>
      </c>
      <c r="I32" s="60">
        <v>-726</v>
      </c>
      <c r="J32" s="60">
        <v>-1219</v>
      </c>
      <c r="K32" s="60">
        <v>-1540</v>
      </c>
      <c r="L32" s="60">
        <v>-2448</v>
      </c>
      <c r="M32" s="60">
        <v>-2090</v>
      </c>
      <c r="N32" s="60">
        <v>-2875</v>
      </c>
    </row>
    <row r="33" spans="1:14" ht="15.95" customHeight="1">
      <c r="A33" s="321"/>
      <c r="B33" s="264" t="s">
        <v>25</v>
      </c>
      <c r="C33" s="60">
        <v>1664</v>
      </c>
      <c r="D33" s="60">
        <v>-808</v>
      </c>
      <c r="E33" s="60">
        <v>1094</v>
      </c>
      <c r="F33" s="60">
        <v>1220</v>
      </c>
      <c r="G33" s="60">
        <v>3137</v>
      </c>
      <c r="H33" s="60">
        <v>1687</v>
      </c>
      <c r="I33" s="60">
        <v>1938</v>
      </c>
      <c r="J33" s="60">
        <v>-6671</v>
      </c>
      <c r="K33" s="60">
        <v>-146</v>
      </c>
      <c r="L33" s="60">
        <v>-1615</v>
      </c>
      <c r="M33" s="60">
        <v>-34538</v>
      </c>
      <c r="N33" s="60">
        <v>9343</v>
      </c>
    </row>
    <row r="34" spans="1:14" ht="15.95" customHeight="1">
      <c r="A34" s="321"/>
      <c r="B34" s="264" t="s">
        <v>26</v>
      </c>
      <c r="C34" s="60">
        <v>264</v>
      </c>
      <c r="D34" s="60">
        <v>-256</v>
      </c>
      <c r="E34" s="60">
        <v>296</v>
      </c>
      <c r="F34" s="60">
        <v>283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321"/>
      <c r="B35" s="17"/>
    </row>
  </sheetData>
  <mergeCells count="17">
    <mergeCell ref="N3:N4"/>
    <mergeCell ref="M2:N2"/>
    <mergeCell ref="K3:K4"/>
    <mergeCell ref="B1:M1"/>
    <mergeCell ref="J3:J4"/>
    <mergeCell ref="B2:J2"/>
    <mergeCell ref="I3:I4"/>
    <mergeCell ref="H3:H4"/>
    <mergeCell ref="G3:G4"/>
    <mergeCell ref="F3:F4"/>
    <mergeCell ref="L3:L4"/>
    <mergeCell ref="M3:M4"/>
    <mergeCell ref="A1:A35"/>
    <mergeCell ref="E3:E4"/>
    <mergeCell ref="D3:D4"/>
    <mergeCell ref="C3:C4"/>
    <mergeCell ref="B3:B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6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42578125" style="40" customWidth="1"/>
    <col min="2" max="2" width="17.7109375" style="40" customWidth="1"/>
    <col min="3" max="13" width="8.85546875" style="40" customWidth="1"/>
    <col min="14" max="16384" width="9.140625" style="40"/>
  </cols>
  <sheetData>
    <row r="1" spans="1:14" ht="16.899999999999999" customHeight="1">
      <c r="A1" s="321">
        <v>33</v>
      </c>
      <c r="B1" s="325" t="s">
        <v>63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B2" s="324"/>
      <c r="C2" s="324"/>
      <c r="D2" s="324"/>
      <c r="E2" s="324"/>
      <c r="F2" s="324"/>
      <c r="G2" s="324"/>
      <c r="H2" s="324"/>
      <c r="I2" s="324"/>
      <c r="J2" s="309"/>
      <c r="K2" s="167"/>
      <c r="L2" s="229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237">
        <f t="shared" ref="C6:J6" si="0">SUM(C8:C34)</f>
        <v>142289</v>
      </c>
      <c r="D6" s="237">
        <f t="shared" si="0"/>
        <v>124282</v>
      </c>
      <c r="E6" s="237">
        <f t="shared" si="0"/>
        <v>150234</v>
      </c>
      <c r="F6" s="237">
        <f t="shared" si="0"/>
        <v>110888</v>
      </c>
      <c r="G6" s="237">
        <f t="shared" si="0"/>
        <v>27868</v>
      </c>
      <c r="H6" s="237">
        <f t="shared" si="0"/>
        <v>33190</v>
      </c>
      <c r="I6" s="237">
        <f t="shared" si="0"/>
        <v>18072</v>
      </c>
      <c r="J6" s="237">
        <f t="shared" si="0"/>
        <v>62698</v>
      </c>
      <c r="K6" s="237">
        <f>SUM(K8:K34)</f>
        <v>54436</v>
      </c>
      <c r="L6" s="237">
        <f t="shared" ref="L6:N6" si="1">SUM(L8:L34)</f>
        <v>27878</v>
      </c>
      <c r="M6" s="237">
        <f t="shared" si="1"/>
        <v>108459</v>
      </c>
      <c r="N6" s="237">
        <f t="shared" si="1"/>
        <v>44421</v>
      </c>
    </row>
    <row r="7" spans="1:14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24.75" customHeight="1">
      <c r="A8" s="321"/>
      <c r="B8" s="263" t="s">
        <v>274</v>
      </c>
      <c r="C8" s="60">
        <v>393</v>
      </c>
      <c r="D8" s="60">
        <v>-54</v>
      </c>
      <c r="E8" s="60">
        <v>-1917</v>
      </c>
      <c r="F8" s="60">
        <v>1270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5753</v>
      </c>
      <c r="D9" s="60">
        <v>5810</v>
      </c>
      <c r="E9" s="60">
        <v>7784</v>
      </c>
      <c r="F9" s="60">
        <v>5077</v>
      </c>
      <c r="G9" s="60">
        <v>1244</v>
      </c>
      <c r="H9" s="60">
        <v>2109</v>
      </c>
      <c r="I9" s="60">
        <v>1233</v>
      </c>
      <c r="J9" s="60">
        <v>10268</v>
      </c>
      <c r="K9" s="60">
        <v>12135</v>
      </c>
      <c r="L9" s="60">
        <v>5879</v>
      </c>
      <c r="M9" s="60">
        <v>830</v>
      </c>
      <c r="N9" s="60">
        <v>21226</v>
      </c>
    </row>
    <row r="10" spans="1:14" ht="15.95" customHeight="1">
      <c r="A10" s="321"/>
      <c r="B10" s="264" t="s">
        <v>2</v>
      </c>
      <c r="C10" s="60">
        <v>1625</v>
      </c>
      <c r="D10" s="60">
        <v>1082</v>
      </c>
      <c r="E10" s="60">
        <v>1447</v>
      </c>
      <c r="F10" s="60">
        <v>-468</v>
      </c>
      <c r="G10" s="60">
        <v>-2971</v>
      </c>
      <c r="H10" s="60">
        <v>-6878</v>
      </c>
      <c r="I10" s="60">
        <v>-5521</v>
      </c>
      <c r="J10" s="60">
        <v>-940</v>
      </c>
      <c r="K10" s="60">
        <v>-2112</v>
      </c>
      <c r="L10" s="60">
        <v>-1978</v>
      </c>
      <c r="M10" s="60">
        <v>-820</v>
      </c>
      <c r="N10" s="60">
        <v>-739</v>
      </c>
    </row>
    <row r="11" spans="1:14" ht="15.95" customHeight="1">
      <c r="A11" s="321"/>
      <c r="B11" s="264" t="s">
        <v>3</v>
      </c>
      <c r="C11" s="60">
        <v>18396</v>
      </c>
      <c r="D11" s="60">
        <v>16034</v>
      </c>
      <c r="E11" s="60">
        <v>19430</v>
      </c>
      <c r="F11" s="60">
        <v>15800</v>
      </c>
      <c r="G11" s="60">
        <v>9064</v>
      </c>
      <c r="H11" s="60">
        <v>12506</v>
      </c>
      <c r="I11" s="60">
        <v>10196</v>
      </c>
      <c r="J11" s="60">
        <v>23169</v>
      </c>
      <c r="K11" s="60">
        <v>39531</v>
      </c>
      <c r="L11" s="60">
        <v>31452</v>
      </c>
      <c r="M11" s="60">
        <v>18445</v>
      </c>
      <c r="N11" s="60">
        <v>17984</v>
      </c>
    </row>
    <row r="12" spans="1:14" ht="15.95" customHeight="1">
      <c r="A12" s="321"/>
      <c r="B12" s="264" t="s">
        <v>4</v>
      </c>
      <c r="C12" s="60">
        <v>28702</v>
      </c>
      <c r="D12" s="60">
        <v>27574</v>
      </c>
      <c r="E12" s="60">
        <v>32816</v>
      </c>
      <c r="F12" s="60">
        <v>27327</v>
      </c>
      <c r="G12" s="60">
        <v>32771</v>
      </c>
      <c r="H12" s="60">
        <v>44094</v>
      </c>
      <c r="I12" s="60">
        <v>34247</v>
      </c>
      <c r="J12" s="60">
        <v>41547</v>
      </c>
      <c r="K12" s="60">
        <v>61099</v>
      </c>
      <c r="L12" s="60">
        <v>62545</v>
      </c>
      <c r="M12" s="60">
        <v>64384</v>
      </c>
      <c r="N12" s="60">
        <v>75600</v>
      </c>
    </row>
    <row r="13" spans="1:14" ht="15.95" customHeight="1">
      <c r="A13" s="321"/>
      <c r="B13" s="264" t="s">
        <v>5</v>
      </c>
      <c r="C13" s="60">
        <v>5329</v>
      </c>
      <c r="D13" s="60">
        <v>4607</v>
      </c>
      <c r="E13" s="60">
        <v>5728</v>
      </c>
      <c r="F13" s="60">
        <v>3377</v>
      </c>
      <c r="G13" s="60">
        <v>646</v>
      </c>
      <c r="H13" s="60">
        <v>-330</v>
      </c>
      <c r="I13" s="60">
        <v>-601</v>
      </c>
      <c r="J13" s="60">
        <v>324</v>
      </c>
      <c r="K13" s="60">
        <v>-799</v>
      </c>
      <c r="L13" s="60">
        <v>2103</v>
      </c>
      <c r="M13" s="60">
        <v>2210</v>
      </c>
      <c r="N13" s="60">
        <v>4980</v>
      </c>
    </row>
    <row r="14" spans="1:14" ht="15.95" customHeight="1">
      <c r="A14" s="321"/>
      <c r="B14" s="264" t="s">
        <v>6</v>
      </c>
      <c r="C14" s="60">
        <v>1568</v>
      </c>
      <c r="D14" s="60">
        <v>1680</v>
      </c>
      <c r="E14" s="60">
        <v>2719</v>
      </c>
      <c r="F14" s="60">
        <v>1292</v>
      </c>
      <c r="G14" s="60">
        <v>-3052</v>
      </c>
      <c r="H14" s="60">
        <v>-3058</v>
      </c>
      <c r="I14" s="60">
        <v>-3047</v>
      </c>
      <c r="J14" s="60">
        <v>-6442</v>
      </c>
      <c r="K14" s="60">
        <v>-7733</v>
      </c>
      <c r="L14" s="60">
        <v>-8919</v>
      </c>
      <c r="M14" s="60">
        <v>-6979</v>
      </c>
      <c r="N14" s="60">
        <v>-7887</v>
      </c>
    </row>
    <row r="15" spans="1:14" ht="15.95" customHeight="1">
      <c r="A15" s="321"/>
      <c r="B15" s="264" t="s">
        <v>7</v>
      </c>
      <c r="C15" s="60">
        <v>8096</v>
      </c>
      <c r="D15" s="60">
        <v>6474</v>
      </c>
      <c r="E15" s="60">
        <v>8041</v>
      </c>
      <c r="F15" s="60">
        <v>7005</v>
      </c>
      <c r="G15" s="60">
        <v>2865</v>
      </c>
      <c r="H15" s="60">
        <v>4446</v>
      </c>
      <c r="I15" s="60">
        <v>5209</v>
      </c>
      <c r="J15" s="60">
        <v>8673</v>
      </c>
      <c r="K15" s="60">
        <v>7421</v>
      </c>
      <c r="L15" s="60">
        <v>9400</v>
      </c>
      <c r="M15" s="60">
        <v>2896</v>
      </c>
      <c r="N15" s="60">
        <v>4506</v>
      </c>
    </row>
    <row r="16" spans="1:14" ht="15.95" customHeight="1">
      <c r="A16" s="321"/>
      <c r="B16" s="264" t="s">
        <v>8</v>
      </c>
      <c r="C16" s="60">
        <v>3135</v>
      </c>
      <c r="D16" s="60">
        <v>4303</v>
      </c>
      <c r="E16" s="60">
        <v>4864</v>
      </c>
      <c r="F16" s="60">
        <v>310</v>
      </c>
      <c r="G16" s="60">
        <v>-6177</v>
      </c>
      <c r="H16" s="60">
        <v>-5108</v>
      </c>
      <c r="I16" s="60">
        <v>-5138</v>
      </c>
      <c r="J16" s="60">
        <v>3119</v>
      </c>
      <c r="K16" s="60">
        <v>3577</v>
      </c>
      <c r="L16" s="60">
        <v>290</v>
      </c>
      <c r="M16" s="60">
        <v>-6094</v>
      </c>
      <c r="N16" s="60">
        <v>6011</v>
      </c>
    </row>
    <row r="17" spans="1:14" ht="15.95" customHeight="1">
      <c r="A17" s="321"/>
      <c r="B17" s="264" t="s">
        <v>9</v>
      </c>
      <c r="C17" s="60">
        <v>5909</v>
      </c>
      <c r="D17" s="60">
        <v>4758</v>
      </c>
      <c r="E17" s="60">
        <v>6386</v>
      </c>
      <c r="F17" s="60">
        <v>28</v>
      </c>
      <c r="G17" s="60">
        <v>-8148</v>
      </c>
      <c r="H17" s="60">
        <v>-13025</v>
      </c>
      <c r="I17" s="60">
        <v>-12664</v>
      </c>
      <c r="J17" s="60">
        <v>-35805</v>
      </c>
      <c r="K17" s="60">
        <v>-34614</v>
      </c>
      <c r="L17" s="60">
        <v>-62647</v>
      </c>
      <c r="M17" s="60">
        <v>-43315</v>
      </c>
      <c r="N17" s="60">
        <v>-87613</v>
      </c>
    </row>
    <row r="18" spans="1:14" ht="15.95" customHeight="1">
      <c r="A18" s="321"/>
      <c r="B18" s="264" t="s">
        <v>10</v>
      </c>
      <c r="C18" s="60">
        <v>3848</v>
      </c>
      <c r="D18" s="60">
        <v>3497</v>
      </c>
      <c r="E18" s="60">
        <v>4507</v>
      </c>
      <c r="F18" s="60">
        <v>3106</v>
      </c>
      <c r="G18" s="60">
        <v>372</v>
      </c>
      <c r="H18" s="60">
        <v>-586</v>
      </c>
      <c r="I18" s="60">
        <v>-1857</v>
      </c>
      <c r="J18" s="60">
        <v>2929</v>
      </c>
      <c r="K18" s="60">
        <v>-377</v>
      </c>
      <c r="L18" s="60">
        <v>-240</v>
      </c>
      <c r="M18" s="60">
        <v>-431</v>
      </c>
      <c r="N18" s="60">
        <v>-810</v>
      </c>
    </row>
    <row r="19" spans="1:14" ht="15.95" customHeight="1">
      <c r="A19" s="321"/>
      <c r="B19" s="264" t="s">
        <v>11</v>
      </c>
      <c r="C19" s="60">
        <v>13825</v>
      </c>
      <c r="D19" s="60">
        <v>12846</v>
      </c>
      <c r="E19" s="60">
        <v>14036</v>
      </c>
      <c r="F19" s="60">
        <v>11034</v>
      </c>
      <c r="G19" s="60">
        <v>21080</v>
      </c>
      <c r="H19" s="60">
        <v>21703</v>
      </c>
      <c r="I19" s="60">
        <v>14098</v>
      </c>
      <c r="J19" s="60">
        <v>14966</v>
      </c>
      <c r="K19" s="60">
        <v>20781</v>
      </c>
      <c r="L19" s="60">
        <v>18528</v>
      </c>
      <c r="M19" s="60">
        <v>23792</v>
      </c>
      <c r="N19" s="60">
        <v>27184</v>
      </c>
    </row>
    <row r="20" spans="1:14" ht="15.95" customHeight="1">
      <c r="A20" s="321"/>
      <c r="B20" s="264" t="s">
        <v>12</v>
      </c>
      <c r="C20" s="60">
        <v>8084</v>
      </c>
      <c r="D20" s="60">
        <v>7778</v>
      </c>
      <c r="E20" s="60">
        <v>8258</v>
      </c>
      <c r="F20" s="60">
        <v>7275</v>
      </c>
      <c r="G20" s="60">
        <v>-2584</v>
      </c>
      <c r="H20" s="60">
        <v>-922</v>
      </c>
      <c r="I20" s="60">
        <v>-1926</v>
      </c>
      <c r="J20" s="60">
        <v>-9368</v>
      </c>
      <c r="K20" s="60">
        <v>-10993</v>
      </c>
      <c r="L20" s="60">
        <v>-9020</v>
      </c>
      <c r="M20" s="60">
        <v>-103</v>
      </c>
      <c r="N20" s="60">
        <v>-1416</v>
      </c>
    </row>
    <row r="21" spans="1:14" ht="15.95" customHeight="1">
      <c r="A21" s="321"/>
      <c r="B21" s="264" t="s">
        <v>13</v>
      </c>
      <c r="C21" s="60">
        <v>4117</v>
      </c>
      <c r="D21" s="60">
        <v>3878</v>
      </c>
      <c r="E21" s="60">
        <v>4690</v>
      </c>
      <c r="F21" s="60">
        <v>2572</v>
      </c>
      <c r="G21" s="60">
        <v>944</v>
      </c>
      <c r="H21" s="60">
        <v>-1015</v>
      </c>
      <c r="I21" s="60">
        <v>-1495</v>
      </c>
      <c r="J21" s="60">
        <v>4906</v>
      </c>
      <c r="K21" s="60">
        <v>4489</v>
      </c>
      <c r="L21" s="60">
        <v>3890</v>
      </c>
      <c r="M21" s="60">
        <v>4360</v>
      </c>
      <c r="N21" s="60">
        <v>6743</v>
      </c>
    </row>
    <row r="22" spans="1:14" ht="15.95" customHeight="1">
      <c r="A22" s="321"/>
      <c r="B22" s="264" t="s">
        <v>14</v>
      </c>
      <c r="C22" s="60">
        <v>-3565</v>
      </c>
      <c r="D22" s="60">
        <v>-7189</v>
      </c>
      <c r="E22" s="60">
        <v>-8559</v>
      </c>
      <c r="F22" s="60">
        <v>-8326</v>
      </c>
      <c r="G22" s="60">
        <v>-17186</v>
      </c>
      <c r="H22" s="60">
        <v>-17113</v>
      </c>
      <c r="I22" s="60">
        <v>-22123</v>
      </c>
      <c r="J22" s="60">
        <v>-23186</v>
      </c>
      <c r="K22" s="60">
        <v>-23754</v>
      </c>
      <c r="L22" s="60">
        <v>-16090</v>
      </c>
      <c r="M22" s="60">
        <v>-7317</v>
      </c>
      <c r="N22" s="60">
        <v>-19846</v>
      </c>
    </row>
    <row r="23" spans="1:14" ht="15.95" customHeight="1">
      <c r="A23" s="321"/>
      <c r="B23" s="264" t="s">
        <v>15</v>
      </c>
      <c r="C23" s="60">
        <v>7654</v>
      </c>
      <c r="D23" s="60">
        <v>7203</v>
      </c>
      <c r="E23" s="60">
        <v>8863</v>
      </c>
      <c r="F23" s="60">
        <v>8109</v>
      </c>
      <c r="G23" s="60">
        <v>5683</v>
      </c>
      <c r="H23" s="60">
        <v>4223</v>
      </c>
      <c r="I23" s="60">
        <v>5372</v>
      </c>
      <c r="J23" s="60">
        <v>5258</v>
      </c>
      <c r="K23" s="60">
        <v>6282</v>
      </c>
      <c r="L23" s="60">
        <v>3591</v>
      </c>
      <c r="M23" s="60">
        <v>7592</v>
      </c>
      <c r="N23" s="60">
        <v>8945</v>
      </c>
    </row>
    <row r="24" spans="1:14" ht="15.95" customHeight="1">
      <c r="A24" s="321"/>
      <c r="B24" s="264" t="s">
        <v>16</v>
      </c>
      <c r="C24" s="60">
        <v>3770</v>
      </c>
      <c r="D24" s="60">
        <v>2572</v>
      </c>
      <c r="E24" s="60">
        <v>3630</v>
      </c>
      <c r="F24" s="60">
        <v>3399</v>
      </c>
      <c r="G24" s="60">
        <v>229</v>
      </c>
      <c r="H24" s="60">
        <v>120</v>
      </c>
      <c r="I24" s="60">
        <v>359</v>
      </c>
      <c r="J24" s="60">
        <v>4333</v>
      </c>
      <c r="K24" s="60">
        <v>3036</v>
      </c>
      <c r="L24" s="60">
        <v>3599</v>
      </c>
      <c r="M24" s="60">
        <v>70</v>
      </c>
      <c r="N24" s="60">
        <v>8035</v>
      </c>
    </row>
    <row r="25" spans="1:14" ht="15.95" customHeight="1">
      <c r="A25" s="321"/>
      <c r="B25" s="264" t="s">
        <v>17</v>
      </c>
      <c r="C25" s="60">
        <v>6455</v>
      </c>
      <c r="D25" s="60">
        <v>6007</v>
      </c>
      <c r="E25" s="60">
        <v>7038</v>
      </c>
      <c r="F25" s="60">
        <v>6223</v>
      </c>
      <c r="G25" s="60">
        <v>2482</v>
      </c>
      <c r="H25" s="60">
        <v>5239</v>
      </c>
      <c r="I25" s="60">
        <v>5271</v>
      </c>
      <c r="J25" s="60">
        <v>9780</v>
      </c>
      <c r="K25" s="60">
        <v>7035</v>
      </c>
      <c r="L25" s="60">
        <v>6971</v>
      </c>
      <c r="M25" s="60">
        <v>4935</v>
      </c>
      <c r="N25" s="60">
        <v>17628</v>
      </c>
    </row>
    <row r="26" spans="1:14" ht="15.95" customHeight="1">
      <c r="A26" s="321"/>
      <c r="B26" s="264" t="s">
        <v>18</v>
      </c>
      <c r="C26" s="60">
        <v>3549</v>
      </c>
      <c r="D26" s="60">
        <v>3396</v>
      </c>
      <c r="E26" s="60">
        <v>3573</v>
      </c>
      <c r="F26" s="60">
        <v>2498</v>
      </c>
      <c r="G26" s="60">
        <v>-189</v>
      </c>
      <c r="H26" s="60">
        <v>-462</v>
      </c>
      <c r="I26" s="60">
        <v>-851</v>
      </c>
      <c r="J26" s="60">
        <v>3605</v>
      </c>
      <c r="K26" s="60">
        <v>1651</v>
      </c>
      <c r="L26" s="60">
        <v>856</v>
      </c>
      <c r="M26" s="60">
        <v>852</v>
      </c>
      <c r="N26" s="60">
        <v>4828</v>
      </c>
    </row>
    <row r="27" spans="1:14" ht="15.95" customHeight="1">
      <c r="A27" s="321"/>
      <c r="B27" s="264" t="s">
        <v>19</v>
      </c>
      <c r="C27" s="60">
        <v>1541</v>
      </c>
      <c r="D27" s="60">
        <v>-2308</v>
      </c>
      <c r="E27" s="60">
        <v>-1872</v>
      </c>
      <c r="F27" s="60">
        <v>-6575</v>
      </c>
      <c r="G27" s="60">
        <v>-15811</v>
      </c>
      <c r="H27" s="60">
        <v>-22413</v>
      </c>
      <c r="I27" s="60">
        <v>-24913</v>
      </c>
      <c r="J27" s="60">
        <v>-22292</v>
      </c>
      <c r="K27" s="60">
        <v>-40476</v>
      </c>
      <c r="L27" s="60">
        <v>-37325</v>
      </c>
      <c r="M27" s="60">
        <v>-14805</v>
      </c>
      <c r="N27" s="60">
        <v>-25924</v>
      </c>
    </row>
    <row r="28" spans="1:14" ht="15.95" customHeight="1">
      <c r="A28" s="321"/>
      <c r="B28" s="264" t="s">
        <v>20</v>
      </c>
      <c r="C28" s="60">
        <v>2633</v>
      </c>
      <c r="D28" s="60">
        <v>2255</v>
      </c>
      <c r="E28" s="60">
        <v>2789</v>
      </c>
      <c r="F28" s="60">
        <v>2352</v>
      </c>
      <c r="G28" s="60">
        <v>-1982</v>
      </c>
      <c r="H28" s="60">
        <v>-3183</v>
      </c>
      <c r="I28" s="60">
        <v>-4611</v>
      </c>
      <c r="J28" s="60">
        <v>-4080</v>
      </c>
      <c r="K28" s="60">
        <v>-6432</v>
      </c>
      <c r="L28" s="60">
        <v>-4691</v>
      </c>
      <c r="M28" s="60">
        <v>-4835</v>
      </c>
      <c r="N28" s="60">
        <v>-2677</v>
      </c>
    </row>
    <row r="29" spans="1:14" ht="15.95" customHeight="1">
      <c r="A29" s="321"/>
      <c r="B29" s="264" t="s">
        <v>21</v>
      </c>
      <c r="C29" s="60">
        <v>4757</v>
      </c>
      <c r="D29" s="60">
        <v>4772</v>
      </c>
      <c r="E29" s="60">
        <v>6440</v>
      </c>
      <c r="F29" s="60">
        <v>5992</v>
      </c>
      <c r="G29" s="60">
        <v>697</v>
      </c>
      <c r="H29" s="60">
        <v>4039</v>
      </c>
      <c r="I29" s="60">
        <v>3238</v>
      </c>
      <c r="J29" s="60">
        <v>1927</v>
      </c>
      <c r="K29" s="60">
        <v>-1421</v>
      </c>
      <c r="L29" s="60">
        <v>-2610</v>
      </c>
      <c r="M29" s="60">
        <v>-2182</v>
      </c>
      <c r="N29" s="60">
        <v>9187</v>
      </c>
    </row>
    <row r="30" spans="1:14" ht="15.95" customHeight="1">
      <c r="A30" s="321"/>
      <c r="B30" s="264" t="s">
        <v>22</v>
      </c>
      <c r="C30" s="60">
        <v>3652</v>
      </c>
      <c r="D30" s="60">
        <v>2281</v>
      </c>
      <c r="E30" s="60">
        <v>2623</v>
      </c>
      <c r="F30" s="60">
        <v>1494</v>
      </c>
      <c r="G30" s="60">
        <v>399</v>
      </c>
      <c r="H30" s="60">
        <v>-1552</v>
      </c>
      <c r="I30" s="60">
        <v>-1742</v>
      </c>
      <c r="J30" s="60">
        <v>-1845</v>
      </c>
      <c r="K30" s="60">
        <v>-4743</v>
      </c>
      <c r="L30" s="60">
        <v>-7393</v>
      </c>
      <c r="M30" s="60">
        <v>-4063</v>
      </c>
      <c r="N30" s="60">
        <v>-102</v>
      </c>
    </row>
    <row r="31" spans="1:14" ht="15.95" customHeight="1">
      <c r="A31" s="321"/>
      <c r="B31" s="264" t="s">
        <v>23</v>
      </c>
      <c r="C31" s="60">
        <v>1340</v>
      </c>
      <c r="D31" s="60">
        <v>1710</v>
      </c>
      <c r="E31" s="60">
        <v>1360</v>
      </c>
      <c r="F31" s="60">
        <v>1374</v>
      </c>
      <c r="G31" s="60">
        <v>-2043</v>
      </c>
      <c r="H31" s="60">
        <v>-1792</v>
      </c>
      <c r="I31" s="60">
        <v>-1924</v>
      </c>
      <c r="J31" s="60">
        <v>-5556</v>
      </c>
      <c r="K31" s="60">
        <v>-9382</v>
      </c>
      <c r="L31" s="60">
        <v>-8598</v>
      </c>
      <c r="M31" s="60">
        <v>-6018</v>
      </c>
      <c r="N31" s="60">
        <v>-4808</v>
      </c>
    </row>
    <row r="32" spans="1:14" ht="15.95" customHeight="1">
      <c r="A32" s="321"/>
      <c r="B32" s="264" t="s">
        <v>24</v>
      </c>
      <c r="C32" s="60">
        <v>5167</v>
      </c>
      <c r="D32" s="60">
        <v>3886</v>
      </c>
      <c r="E32" s="60">
        <v>5467</v>
      </c>
      <c r="F32" s="60">
        <v>4219</v>
      </c>
      <c r="G32" s="60">
        <v>1485</v>
      </c>
      <c r="H32" s="60">
        <v>1070</v>
      </c>
      <c r="I32" s="60">
        <v>118</v>
      </c>
      <c r="J32" s="60">
        <v>793</v>
      </c>
      <c r="K32" s="60">
        <v>-1077</v>
      </c>
      <c r="L32" s="60">
        <v>-143</v>
      </c>
      <c r="M32" s="60">
        <v>-435</v>
      </c>
      <c r="N32" s="60">
        <v>-25</v>
      </c>
    </row>
    <row r="33" spans="1:14" ht="15.95" customHeight="1">
      <c r="A33" s="321"/>
      <c r="B33" s="264" t="s">
        <v>25</v>
      </c>
      <c r="C33" s="60">
        <v>-2651</v>
      </c>
      <c r="D33" s="60">
        <v>-33</v>
      </c>
      <c r="E33" s="60">
        <v>1375</v>
      </c>
      <c r="F33" s="60">
        <v>6091</v>
      </c>
      <c r="G33" s="60">
        <v>8050</v>
      </c>
      <c r="H33" s="60">
        <v>11078</v>
      </c>
      <c r="I33" s="60">
        <v>27144</v>
      </c>
      <c r="J33" s="60">
        <v>36615</v>
      </c>
      <c r="K33" s="60">
        <v>31312</v>
      </c>
      <c r="L33" s="60">
        <v>38428</v>
      </c>
      <c r="M33" s="60">
        <v>75490</v>
      </c>
      <c r="N33" s="60">
        <v>-16589</v>
      </c>
    </row>
    <row r="34" spans="1:14" ht="15.95" customHeight="1">
      <c r="A34" s="321"/>
      <c r="B34" s="264" t="s">
        <v>26</v>
      </c>
      <c r="C34" s="60">
        <v>-793</v>
      </c>
      <c r="D34" s="60">
        <v>-537</v>
      </c>
      <c r="E34" s="60">
        <v>-1282</v>
      </c>
      <c r="F34" s="60">
        <v>-967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  <row r="35" spans="1:14">
      <c r="A35" s="321"/>
      <c r="B35" s="17"/>
    </row>
  </sheetData>
  <mergeCells count="17">
    <mergeCell ref="A1:A35"/>
    <mergeCell ref="B3:B4"/>
    <mergeCell ref="K3:K4"/>
    <mergeCell ref="B1:M1"/>
    <mergeCell ref="J3:J4"/>
    <mergeCell ref="B2:J2"/>
    <mergeCell ref="I3:I4"/>
    <mergeCell ref="H3:H4"/>
    <mergeCell ref="G3:G4"/>
    <mergeCell ref="E3:E4"/>
    <mergeCell ref="D3:D4"/>
    <mergeCell ref="C3:C4"/>
    <mergeCell ref="F3:F4"/>
    <mergeCell ref="N3:N4"/>
    <mergeCell ref="M2:N2"/>
    <mergeCell ref="M3:M4"/>
    <mergeCell ref="L3:L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8"/>
  <dimension ref="B18:P54"/>
  <sheetViews>
    <sheetView topLeftCell="A4" zoomScaleNormal="100" zoomScaleSheetLayoutView="100" workbookViewId="0">
      <selection activeCell="A2" sqref="A2"/>
    </sheetView>
  </sheetViews>
  <sheetFormatPr defaultColWidth="9.140625" defaultRowHeight="15"/>
  <cols>
    <col min="1" max="16384" width="9.140625" style="195"/>
  </cols>
  <sheetData>
    <row r="18" spans="2:16" ht="33.75">
      <c r="B18" s="320" t="s">
        <v>389</v>
      </c>
      <c r="C18" s="320"/>
      <c r="D18" s="320"/>
      <c r="E18" s="320"/>
      <c r="F18" s="320"/>
      <c r="G18" s="320"/>
      <c r="H18" s="320"/>
      <c r="I18" s="320"/>
      <c r="J18" s="202"/>
      <c r="L18" s="201"/>
      <c r="M18" s="203"/>
      <c r="N18" s="203"/>
      <c r="O18" s="203"/>
      <c r="P18" s="203"/>
    </row>
    <row r="19" spans="2:16" s="197" customFormat="1" ht="30" customHeight="1">
      <c r="B19" s="320" t="s">
        <v>397</v>
      </c>
      <c r="C19" s="320"/>
      <c r="D19" s="320"/>
      <c r="E19" s="320"/>
      <c r="F19" s="320"/>
      <c r="G19" s="320"/>
      <c r="H19" s="320"/>
      <c r="I19" s="320"/>
      <c r="J19" s="202"/>
    </row>
    <row r="20" spans="2:16" ht="30" customHeight="1">
      <c r="B20" s="320"/>
      <c r="C20" s="320"/>
      <c r="D20" s="320"/>
      <c r="E20" s="320"/>
      <c r="F20" s="320"/>
      <c r="G20" s="320"/>
      <c r="H20" s="320"/>
      <c r="I20" s="198"/>
      <c r="J20" s="202"/>
    </row>
    <row r="54" ht="1.5" customHeight="1"/>
  </sheetData>
  <mergeCells count="3">
    <mergeCell ref="B20:H20"/>
    <mergeCell ref="B18:I18"/>
    <mergeCell ref="B19:I19"/>
  </mergeCells>
  <phoneticPr fontId="2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40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35</v>
      </c>
      <c r="B1" s="325" t="s">
        <v>83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B2" s="105"/>
      <c r="C2" s="105"/>
      <c r="D2" s="105"/>
      <c r="E2" s="105"/>
      <c r="F2" s="105"/>
      <c r="G2" s="105"/>
      <c r="H2" s="105"/>
      <c r="I2" s="105"/>
      <c r="J2" s="32"/>
      <c r="K2" s="324" t="s">
        <v>39</v>
      </c>
      <c r="L2" s="324"/>
      <c r="M2" s="324"/>
      <c r="N2" s="324"/>
    </row>
    <row r="3" spans="1:14" s="49" customFormat="1" ht="13.15" customHeight="1">
      <c r="A3" s="321"/>
      <c r="B3" s="33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9" customHeight="1">
      <c r="A4" s="321"/>
      <c r="B4" s="336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123.1</v>
      </c>
      <c r="D6" s="64">
        <v>115</v>
      </c>
      <c r="E6" s="49">
        <v>114.5</v>
      </c>
      <c r="F6" s="63">
        <v>106.2</v>
      </c>
      <c r="G6" s="63">
        <v>102.6</v>
      </c>
      <c r="H6" s="63">
        <v>116.8</v>
      </c>
      <c r="I6" s="63">
        <v>115.8</v>
      </c>
      <c r="J6" s="49">
        <v>129.30000000000001</v>
      </c>
      <c r="K6" s="63">
        <v>122.5</v>
      </c>
      <c r="L6" s="63">
        <v>115.2</v>
      </c>
      <c r="M6" s="63">
        <v>108</v>
      </c>
      <c r="N6" s="63">
        <v>120.2</v>
      </c>
    </row>
    <row r="7" spans="1:14" ht="9.75" customHeight="1">
      <c r="A7" s="321"/>
      <c r="C7" s="58"/>
      <c r="E7" s="58"/>
      <c r="F7" s="58"/>
      <c r="G7" s="58"/>
      <c r="H7" s="58"/>
      <c r="I7" s="58"/>
      <c r="K7" s="58"/>
      <c r="L7" s="58"/>
      <c r="M7" s="58"/>
      <c r="N7" s="58"/>
    </row>
    <row r="8" spans="1:14" ht="25.5">
      <c r="A8" s="321"/>
      <c r="B8" s="263" t="s">
        <v>276</v>
      </c>
      <c r="C8" s="58">
        <v>122.9</v>
      </c>
      <c r="D8" s="43">
        <v>115.7</v>
      </c>
      <c r="E8" s="58">
        <v>113</v>
      </c>
      <c r="F8" s="58">
        <v>110.8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125.3</v>
      </c>
      <c r="D9" s="43">
        <v>116</v>
      </c>
      <c r="E9" s="58">
        <v>113.1</v>
      </c>
      <c r="F9" s="58">
        <v>104.3</v>
      </c>
      <c r="G9" s="58">
        <v>107.1</v>
      </c>
      <c r="H9" s="58">
        <v>123.3</v>
      </c>
      <c r="I9" s="58">
        <v>118</v>
      </c>
      <c r="J9" s="58">
        <v>131.30000000000001</v>
      </c>
      <c r="K9" s="58">
        <v>121.2</v>
      </c>
      <c r="L9" s="58">
        <v>112.7</v>
      </c>
      <c r="M9" s="58">
        <v>107.4</v>
      </c>
      <c r="N9" s="58">
        <v>119</v>
      </c>
    </row>
    <row r="10" spans="1:14" ht="15.95" customHeight="1">
      <c r="A10" s="321"/>
      <c r="B10" s="264" t="s">
        <v>2</v>
      </c>
      <c r="C10" s="58">
        <v>126.1</v>
      </c>
      <c r="D10" s="43">
        <v>118</v>
      </c>
      <c r="E10" s="58">
        <v>113.5</v>
      </c>
      <c r="F10" s="58">
        <v>104.5</v>
      </c>
      <c r="G10" s="58">
        <v>104</v>
      </c>
      <c r="H10" s="58">
        <v>121.7</v>
      </c>
      <c r="I10" s="58">
        <v>119.8</v>
      </c>
      <c r="J10" s="58">
        <v>130.4</v>
      </c>
      <c r="K10" s="58">
        <v>119.9</v>
      </c>
      <c r="L10" s="58">
        <v>113.1</v>
      </c>
      <c r="M10" s="58">
        <v>107.7</v>
      </c>
      <c r="N10" s="58">
        <v>120.5</v>
      </c>
    </row>
    <row r="11" spans="1:14" ht="15.95" customHeight="1">
      <c r="A11" s="321"/>
      <c r="B11" s="264" t="s">
        <v>3</v>
      </c>
      <c r="C11" s="58">
        <v>123.3</v>
      </c>
      <c r="D11" s="43">
        <v>114.6</v>
      </c>
      <c r="E11" s="58">
        <v>116</v>
      </c>
      <c r="F11" s="58">
        <v>104.9</v>
      </c>
      <c r="G11" s="58">
        <v>109.8</v>
      </c>
      <c r="H11" s="58">
        <v>121.4</v>
      </c>
      <c r="I11" s="58">
        <v>113.7</v>
      </c>
      <c r="J11" s="58">
        <v>130.19999999999999</v>
      </c>
      <c r="K11" s="58">
        <v>125.3</v>
      </c>
      <c r="L11" s="58">
        <v>117.1</v>
      </c>
      <c r="M11" s="58">
        <v>106.7</v>
      </c>
      <c r="N11" s="58">
        <v>117.6</v>
      </c>
    </row>
    <row r="12" spans="1:14" ht="15.95" customHeight="1">
      <c r="A12" s="321"/>
      <c r="B12" s="264" t="s">
        <v>4</v>
      </c>
      <c r="C12" s="58">
        <v>122.4</v>
      </c>
      <c r="D12" s="43">
        <v>114.7</v>
      </c>
      <c r="E12" s="58">
        <v>116</v>
      </c>
      <c r="F12" s="58">
        <v>105.3</v>
      </c>
      <c r="G12" s="58">
        <v>85.8</v>
      </c>
      <c r="H12" s="58">
        <v>82.3</v>
      </c>
      <c r="I12" s="58">
        <v>100.2</v>
      </c>
      <c r="J12" s="58">
        <v>120</v>
      </c>
      <c r="K12" s="58">
        <v>123.7</v>
      </c>
      <c r="L12" s="58">
        <v>114</v>
      </c>
      <c r="M12" s="58">
        <v>105.5</v>
      </c>
      <c r="N12" s="58">
        <v>116.3</v>
      </c>
    </row>
    <row r="13" spans="1:14" ht="15.95" customHeight="1">
      <c r="A13" s="321"/>
      <c r="B13" s="264" t="s">
        <v>5</v>
      </c>
      <c r="C13" s="58">
        <v>126.5</v>
      </c>
      <c r="D13" s="43">
        <v>115.1</v>
      </c>
      <c r="E13" s="58">
        <v>113</v>
      </c>
      <c r="F13" s="58">
        <v>102.5</v>
      </c>
      <c r="G13" s="58">
        <v>105.3</v>
      </c>
      <c r="H13" s="58">
        <v>122.4</v>
      </c>
      <c r="I13" s="58">
        <v>119.2</v>
      </c>
      <c r="J13" s="58">
        <v>130.6</v>
      </c>
      <c r="K13" s="58">
        <v>121</v>
      </c>
      <c r="L13" s="58">
        <v>114.7</v>
      </c>
      <c r="M13" s="58">
        <v>105.3</v>
      </c>
      <c r="N13" s="58">
        <v>118.7</v>
      </c>
    </row>
    <row r="14" spans="1:14" ht="15.95" customHeight="1">
      <c r="A14" s="321"/>
      <c r="B14" s="264" t="s">
        <v>6</v>
      </c>
      <c r="C14" s="58">
        <v>126.4</v>
      </c>
      <c r="D14" s="43">
        <v>117.3</v>
      </c>
      <c r="E14" s="58">
        <v>114.2</v>
      </c>
      <c r="F14" s="58">
        <v>103.8</v>
      </c>
      <c r="G14" s="58">
        <v>103</v>
      </c>
      <c r="H14" s="58">
        <v>124</v>
      </c>
      <c r="I14" s="58">
        <v>118.7</v>
      </c>
      <c r="J14" s="58">
        <v>128.19999999999999</v>
      </c>
      <c r="K14" s="58">
        <v>122.3</v>
      </c>
      <c r="L14" s="58">
        <v>113</v>
      </c>
      <c r="M14" s="58">
        <v>107.8</v>
      </c>
      <c r="N14" s="58">
        <v>116.2</v>
      </c>
    </row>
    <row r="15" spans="1:14" ht="15.95" customHeight="1">
      <c r="A15" s="321"/>
      <c r="B15" s="264" t="s">
        <v>7</v>
      </c>
      <c r="C15" s="58">
        <v>123.7</v>
      </c>
      <c r="D15" s="43">
        <v>114.2</v>
      </c>
      <c r="E15" s="58">
        <v>112.7</v>
      </c>
      <c r="F15" s="58">
        <v>105.9</v>
      </c>
      <c r="G15" s="58">
        <v>109</v>
      </c>
      <c r="H15" s="58">
        <v>119.6</v>
      </c>
      <c r="I15" s="58">
        <v>118.3</v>
      </c>
      <c r="J15" s="58">
        <v>127</v>
      </c>
      <c r="K15" s="58">
        <v>120.3</v>
      </c>
      <c r="L15" s="58">
        <v>114.7</v>
      </c>
      <c r="M15" s="58">
        <v>105.2</v>
      </c>
      <c r="N15" s="58">
        <v>117.4</v>
      </c>
    </row>
    <row r="16" spans="1:14" ht="15.95" customHeight="1">
      <c r="A16" s="321"/>
      <c r="B16" s="264" t="s">
        <v>8</v>
      </c>
      <c r="C16" s="58">
        <v>126.1</v>
      </c>
      <c r="D16" s="43">
        <v>117.8</v>
      </c>
      <c r="E16" s="58">
        <v>115.5</v>
      </c>
      <c r="F16" s="58">
        <v>103.1</v>
      </c>
      <c r="G16" s="58">
        <v>101.4</v>
      </c>
      <c r="H16" s="58">
        <v>124.6</v>
      </c>
      <c r="I16" s="58">
        <v>119.7</v>
      </c>
      <c r="J16" s="58">
        <v>130.19999999999999</v>
      </c>
      <c r="K16" s="58">
        <v>119.1</v>
      </c>
      <c r="L16" s="58">
        <v>112.7</v>
      </c>
      <c r="M16" s="58">
        <v>107.7</v>
      </c>
      <c r="N16" s="58">
        <v>117.9</v>
      </c>
    </row>
    <row r="17" spans="1:14" ht="15.95" customHeight="1">
      <c r="A17" s="321"/>
      <c r="B17" s="264" t="s">
        <v>9</v>
      </c>
      <c r="C17" s="58">
        <v>124.4</v>
      </c>
      <c r="D17" s="43">
        <v>114.6</v>
      </c>
      <c r="E17" s="58">
        <v>113.7</v>
      </c>
      <c r="F17" s="58">
        <v>105.3</v>
      </c>
      <c r="G17" s="58">
        <v>107.6</v>
      </c>
      <c r="H17" s="58">
        <v>120.2</v>
      </c>
      <c r="I17" s="58">
        <v>118.9</v>
      </c>
      <c r="J17" s="58">
        <v>130.1</v>
      </c>
      <c r="K17" s="58">
        <v>127.9</v>
      </c>
      <c r="L17" s="58">
        <v>115.2</v>
      </c>
      <c r="M17" s="58">
        <v>107.5</v>
      </c>
      <c r="N17" s="58">
        <v>123.8</v>
      </c>
    </row>
    <row r="18" spans="1:14" ht="15.95" customHeight="1">
      <c r="A18" s="321"/>
      <c r="B18" s="264" t="s">
        <v>10</v>
      </c>
      <c r="C18" s="58">
        <v>125.2</v>
      </c>
      <c r="D18" s="43">
        <v>116</v>
      </c>
      <c r="E18" s="58">
        <v>115.1</v>
      </c>
      <c r="F18" s="58">
        <v>102.1</v>
      </c>
      <c r="G18" s="58">
        <v>104.4</v>
      </c>
      <c r="H18" s="58">
        <v>122.3</v>
      </c>
      <c r="I18" s="58">
        <v>118.5</v>
      </c>
      <c r="J18" s="58">
        <v>130.19999999999999</v>
      </c>
      <c r="K18" s="58">
        <v>117.4</v>
      </c>
      <c r="L18" s="58">
        <v>112.1</v>
      </c>
      <c r="M18" s="58">
        <v>107.2</v>
      </c>
      <c r="N18" s="58">
        <v>117.9</v>
      </c>
    </row>
    <row r="19" spans="1:14" ht="15.95" customHeight="1">
      <c r="A19" s="321"/>
      <c r="B19" s="264" t="s">
        <v>11</v>
      </c>
      <c r="C19" s="58">
        <v>122.5</v>
      </c>
      <c r="D19" s="43">
        <v>114.2</v>
      </c>
      <c r="E19" s="58">
        <v>113.8</v>
      </c>
      <c r="F19" s="58">
        <v>106.7</v>
      </c>
      <c r="G19" s="58">
        <v>78.7</v>
      </c>
      <c r="H19" s="58">
        <v>78.5</v>
      </c>
      <c r="I19" s="58">
        <v>93.5</v>
      </c>
      <c r="J19" s="58">
        <v>119.6</v>
      </c>
      <c r="K19" s="58">
        <v>119.3</v>
      </c>
      <c r="L19" s="58">
        <v>112.6</v>
      </c>
      <c r="M19" s="58">
        <v>107.2</v>
      </c>
      <c r="N19" s="58">
        <v>118.1</v>
      </c>
    </row>
    <row r="20" spans="1:14" ht="15.95" customHeight="1">
      <c r="A20" s="321"/>
      <c r="B20" s="264" t="s">
        <v>12</v>
      </c>
      <c r="C20" s="58">
        <v>125.2</v>
      </c>
      <c r="D20" s="43">
        <v>116</v>
      </c>
      <c r="E20" s="58">
        <v>114</v>
      </c>
      <c r="F20" s="58">
        <v>104</v>
      </c>
      <c r="G20" s="58">
        <v>104.8</v>
      </c>
      <c r="H20" s="58">
        <v>123.1</v>
      </c>
      <c r="I20" s="58">
        <v>119</v>
      </c>
      <c r="J20" s="58">
        <v>130.9</v>
      </c>
      <c r="K20" s="58">
        <v>124.2</v>
      </c>
      <c r="L20" s="58">
        <v>114.7</v>
      </c>
      <c r="M20" s="58">
        <v>108.4</v>
      </c>
      <c r="N20" s="58">
        <v>122</v>
      </c>
    </row>
    <row r="21" spans="1:14" ht="15.95" customHeight="1">
      <c r="A21" s="321"/>
      <c r="B21" s="264" t="s">
        <v>13</v>
      </c>
      <c r="C21" s="58">
        <v>125.6</v>
      </c>
      <c r="D21" s="43">
        <v>114.5</v>
      </c>
      <c r="E21" s="58">
        <v>113.2</v>
      </c>
      <c r="F21" s="58">
        <v>103.6</v>
      </c>
      <c r="G21" s="58">
        <v>103.6</v>
      </c>
      <c r="H21" s="58">
        <v>121.7</v>
      </c>
      <c r="I21" s="58">
        <v>118.3</v>
      </c>
      <c r="J21" s="58">
        <v>129</v>
      </c>
      <c r="K21" s="58">
        <v>120.8</v>
      </c>
      <c r="L21" s="58">
        <v>113.4</v>
      </c>
      <c r="M21" s="58">
        <v>107</v>
      </c>
      <c r="N21" s="58">
        <v>120.3</v>
      </c>
    </row>
    <row r="22" spans="1:14" ht="15.95" customHeight="1">
      <c r="A22" s="321"/>
      <c r="B22" s="264" t="s">
        <v>14</v>
      </c>
      <c r="C22" s="58">
        <v>124.8</v>
      </c>
      <c r="D22" s="43">
        <v>116.1</v>
      </c>
      <c r="E22" s="58">
        <v>114</v>
      </c>
      <c r="F22" s="58">
        <v>111.2</v>
      </c>
      <c r="G22" s="58">
        <v>102.8</v>
      </c>
      <c r="H22" s="58">
        <v>125.8</v>
      </c>
      <c r="I22" s="58">
        <v>117.1</v>
      </c>
      <c r="J22" s="58">
        <v>129.69999999999999</v>
      </c>
      <c r="K22" s="58">
        <v>126.2</v>
      </c>
      <c r="L22" s="58">
        <v>116.3</v>
      </c>
      <c r="M22" s="58">
        <v>108.7</v>
      </c>
      <c r="N22" s="58">
        <v>120.8</v>
      </c>
    </row>
    <row r="23" spans="1:14" ht="15.95" customHeight="1">
      <c r="A23" s="321"/>
      <c r="B23" s="264" t="s">
        <v>15</v>
      </c>
      <c r="C23" s="58">
        <v>122</v>
      </c>
      <c r="D23" s="43">
        <v>114</v>
      </c>
      <c r="E23" s="58">
        <v>113.4</v>
      </c>
      <c r="F23" s="58">
        <v>104.8</v>
      </c>
      <c r="G23" s="58">
        <v>106.3</v>
      </c>
      <c r="H23" s="58">
        <v>121.4</v>
      </c>
      <c r="I23" s="58">
        <v>118.7</v>
      </c>
      <c r="J23" s="58">
        <v>129</v>
      </c>
      <c r="K23" s="58">
        <v>123.6</v>
      </c>
      <c r="L23" s="58">
        <v>113.1</v>
      </c>
      <c r="M23" s="58">
        <v>107.1</v>
      </c>
      <c r="N23" s="58">
        <v>120.4</v>
      </c>
    </row>
    <row r="24" spans="1:14" ht="15.95" customHeight="1">
      <c r="A24" s="321"/>
      <c r="B24" s="264" t="s">
        <v>16</v>
      </c>
      <c r="C24" s="58">
        <v>128.1</v>
      </c>
      <c r="D24" s="43">
        <v>116.9</v>
      </c>
      <c r="E24" s="58">
        <v>112.6</v>
      </c>
      <c r="F24" s="58">
        <v>107.6</v>
      </c>
      <c r="G24" s="58">
        <v>104.7</v>
      </c>
      <c r="H24" s="58">
        <v>121</v>
      </c>
      <c r="I24" s="58">
        <v>117.5</v>
      </c>
      <c r="J24" s="58">
        <v>130.6</v>
      </c>
      <c r="K24" s="58">
        <v>119.1</v>
      </c>
      <c r="L24" s="58">
        <v>112.1</v>
      </c>
      <c r="M24" s="58">
        <v>106.7</v>
      </c>
      <c r="N24" s="58">
        <v>119.3</v>
      </c>
    </row>
    <row r="25" spans="1:14" ht="15.95" customHeight="1">
      <c r="A25" s="321"/>
      <c r="B25" s="264" t="s">
        <v>17</v>
      </c>
      <c r="C25" s="58">
        <v>122.6</v>
      </c>
      <c r="D25" s="43">
        <v>113.8</v>
      </c>
      <c r="E25" s="58">
        <v>113.9</v>
      </c>
      <c r="F25" s="58">
        <v>103.3</v>
      </c>
      <c r="G25" s="58">
        <v>105.7</v>
      </c>
      <c r="H25" s="58">
        <v>125.3</v>
      </c>
      <c r="I25" s="58">
        <v>118.6</v>
      </c>
      <c r="J25" s="58">
        <v>128</v>
      </c>
      <c r="K25" s="58">
        <v>118.7</v>
      </c>
      <c r="L25" s="58">
        <v>112.3</v>
      </c>
      <c r="M25" s="58">
        <v>107.7</v>
      </c>
      <c r="N25" s="58">
        <v>120.3</v>
      </c>
    </row>
    <row r="26" spans="1:14" ht="15.95" customHeight="1">
      <c r="A26" s="321"/>
      <c r="B26" s="264" t="s">
        <v>18</v>
      </c>
      <c r="C26" s="58">
        <v>125.5</v>
      </c>
      <c r="D26" s="43">
        <v>116</v>
      </c>
      <c r="E26" s="58">
        <v>114.5</v>
      </c>
      <c r="F26" s="58">
        <v>100.9</v>
      </c>
      <c r="G26" s="58">
        <v>102.1</v>
      </c>
      <c r="H26" s="58">
        <v>125.9</v>
      </c>
      <c r="I26" s="58">
        <v>119</v>
      </c>
      <c r="J26" s="58">
        <v>129.6</v>
      </c>
      <c r="K26" s="58">
        <v>118.3</v>
      </c>
      <c r="L26" s="58">
        <v>110.6</v>
      </c>
      <c r="M26" s="58">
        <v>109.1</v>
      </c>
      <c r="N26" s="58">
        <v>120.8</v>
      </c>
    </row>
    <row r="27" spans="1:14" ht="15.95" customHeight="1">
      <c r="A27" s="321"/>
      <c r="B27" s="264" t="s">
        <v>19</v>
      </c>
      <c r="C27" s="58">
        <v>123.1</v>
      </c>
      <c r="D27" s="43">
        <v>115.2</v>
      </c>
      <c r="E27" s="58">
        <v>113.7</v>
      </c>
      <c r="F27" s="58">
        <v>103.4</v>
      </c>
      <c r="G27" s="58">
        <v>105</v>
      </c>
      <c r="H27" s="58">
        <v>121.9</v>
      </c>
      <c r="I27" s="58">
        <v>116.1</v>
      </c>
      <c r="J27" s="58">
        <v>129.6</v>
      </c>
      <c r="K27" s="58">
        <v>123</v>
      </c>
      <c r="L27" s="58">
        <v>113.7</v>
      </c>
      <c r="M27" s="58">
        <v>107</v>
      </c>
      <c r="N27" s="58">
        <v>122.2</v>
      </c>
    </row>
    <row r="28" spans="1:14" ht="15.95" customHeight="1">
      <c r="A28" s="321"/>
      <c r="B28" s="264" t="s">
        <v>20</v>
      </c>
      <c r="C28" s="58">
        <v>125.4</v>
      </c>
      <c r="D28" s="43">
        <v>114.9</v>
      </c>
      <c r="E28" s="58">
        <v>112.4</v>
      </c>
      <c r="F28" s="58">
        <v>108.3</v>
      </c>
      <c r="G28" s="58">
        <v>102</v>
      </c>
      <c r="H28" s="58">
        <v>127.1</v>
      </c>
      <c r="I28" s="58">
        <v>115.8</v>
      </c>
      <c r="J28" s="58">
        <v>129.1</v>
      </c>
      <c r="K28" s="58">
        <v>119.1</v>
      </c>
      <c r="L28" s="58">
        <v>112.3</v>
      </c>
      <c r="M28" s="58">
        <v>108.8</v>
      </c>
      <c r="N28" s="58">
        <v>119.3</v>
      </c>
    </row>
    <row r="29" spans="1:14" ht="15.95" customHeight="1">
      <c r="A29" s="321"/>
      <c r="B29" s="264" t="s">
        <v>21</v>
      </c>
      <c r="C29" s="58">
        <v>125.4</v>
      </c>
      <c r="D29" s="43">
        <v>116.1</v>
      </c>
      <c r="E29" s="58">
        <v>112.7</v>
      </c>
      <c r="F29" s="58">
        <v>103.7</v>
      </c>
      <c r="G29" s="58">
        <v>105.7</v>
      </c>
      <c r="H29" s="58">
        <v>125.2</v>
      </c>
      <c r="I29" s="58">
        <v>117.9</v>
      </c>
      <c r="J29" s="58">
        <v>128.19999999999999</v>
      </c>
      <c r="K29" s="58">
        <v>118.1</v>
      </c>
      <c r="L29" s="58">
        <v>112.4</v>
      </c>
      <c r="M29" s="58">
        <v>107.7</v>
      </c>
      <c r="N29" s="58">
        <v>120.2</v>
      </c>
    </row>
    <row r="30" spans="1:14" ht="15.95" customHeight="1">
      <c r="A30" s="321"/>
      <c r="B30" s="264" t="s">
        <v>22</v>
      </c>
      <c r="C30" s="58">
        <v>122.7</v>
      </c>
      <c r="D30" s="43">
        <v>113.2</v>
      </c>
      <c r="E30" s="58">
        <v>112.3</v>
      </c>
      <c r="F30" s="58">
        <v>104.6</v>
      </c>
      <c r="G30" s="58">
        <v>104.8</v>
      </c>
      <c r="H30" s="58">
        <v>121.8</v>
      </c>
      <c r="I30" s="58">
        <v>119.7</v>
      </c>
      <c r="J30" s="58">
        <v>129.69999999999999</v>
      </c>
      <c r="K30" s="58">
        <v>119</v>
      </c>
      <c r="L30" s="58">
        <v>112.5</v>
      </c>
      <c r="M30" s="58">
        <v>107.4</v>
      </c>
      <c r="N30" s="58">
        <v>122</v>
      </c>
    </row>
    <row r="31" spans="1:14" ht="15.95" customHeight="1">
      <c r="A31" s="321"/>
      <c r="B31" s="264" t="s">
        <v>23</v>
      </c>
      <c r="C31" s="58">
        <v>127.7</v>
      </c>
      <c r="D31" s="43">
        <v>115.9</v>
      </c>
      <c r="E31" s="58">
        <v>112</v>
      </c>
      <c r="F31" s="58">
        <v>106.6</v>
      </c>
      <c r="G31" s="58">
        <v>102.4</v>
      </c>
      <c r="H31" s="58">
        <v>123.4</v>
      </c>
      <c r="I31" s="58">
        <v>118.9</v>
      </c>
      <c r="J31" s="58">
        <v>129.4</v>
      </c>
      <c r="K31" s="58">
        <v>119.7</v>
      </c>
      <c r="L31" s="58">
        <v>111.4</v>
      </c>
      <c r="M31" s="58">
        <v>108</v>
      </c>
      <c r="N31" s="58">
        <v>119</v>
      </c>
    </row>
    <row r="32" spans="1:14" ht="15.95" customHeight="1">
      <c r="A32" s="321"/>
      <c r="B32" s="264" t="s">
        <v>24</v>
      </c>
      <c r="C32" s="58">
        <v>122.5</v>
      </c>
      <c r="D32" s="43">
        <v>113.4</v>
      </c>
      <c r="E32" s="58">
        <v>112.3</v>
      </c>
      <c r="F32" s="58">
        <v>102.5</v>
      </c>
      <c r="G32" s="58">
        <v>105.3</v>
      </c>
      <c r="H32" s="58">
        <v>121.2</v>
      </c>
      <c r="I32" s="58">
        <v>117.9</v>
      </c>
      <c r="J32" s="58">
        <v>127.4</v>
      </c>
      <c r="K32" s="58">
        <v>118.9</v>
      </c>
      <c r="L32" s="58">
        <v>110.9</v>
      </c>
      <c r="M32" s="58">
        <v>108</v>
      </c>
      <c r="N32" s="58">
        <v>119.2</v>
      </c>
    </row>
    <row r="33" spans="1:14" ht="15.95" customHeight="1">
      <c r="A33" s="321"/>
      <c r="B33" s="264" t="s">
        <v>25</v>
      </c>
      <c r="C33" s="58">
        <v>117.5</v>
      </c>
      <c r="D33" s="43">
        <v>114</v>
      </c>
      <c r="E33" s="40">
        <v>117.5</v>
      </c>
      <c r="F33" s="58">
        <v>112.5</v>
      </c>
      <c r="G33" s="58">
        <v>109.8</v>
      </c>
      <c r="H33" s="58">
        <v>120.3</v>
      </c>
      <c r="I33" s="58">
        <v>117</v>
      </c>
      <c r="J33" s="58">
        <v>132.4</v>
      </c>
      <c r="K33" s="58">
        <v>124.2</v>
      </c>
      <c r="L33" s="58">
        <v>121.6</v>
      </c>
      <c r="M33" s="58">
        <v>111.7</v>
      </c>
      <c r="N33" s="58">
        <v>122.7</v>
      </c>
    </row>
    <row r="34" spans="1:14" ht="15.95" customHeight="1">
      <c r="A34" s="321"/>
      <c r="B34" s="264" t="s">
        <v>26</v>
      </c>
      <c r="C34" s="58">
        <v>123</v>
      </c>
      <c r="D34" s="43">
        <v>117.7</v>
      </c>
      <c r="E34" s="58">
        <v>115.2</v>
      </c>
      <c r="F34" s="58">
        <v>111.4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50"/>
    </row>
  </sheetData>
  <mergeCells count="16">
    <mergeCell ref="N3:N4"/>
    <mergeCell ref="K2:N2"/>
    <mergeCell ref="K3:K4"/>
    <mergeCell ref="B1:M1"/>
    <mergeCell ref="J3:J4"/>
    <mergeCell ref="I3:I4"/>
    <mergeCell ref="H3:H4"/>
    <mergeCell ref="F3:F4"/>
    <mergeCell ref="G3:G4"/>
    <mergeCell ref="L3:L4"/>
    <mergeCell ref="M3:M4"/>
    <mergeCell ref="A1:A34"/>
    <mergeCell ref="E3:E4"/>
    <mergeCell ref="C3:C4"/>
    <mergeCell ref="D3:D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41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8" width="10.140625" style="40" customWidth="1"/>
    <col min="19" max="16384" width="9.140625" style="40"/>
  </cols>
  <sheetData>
    <row r="1" spans="1:14" s="62" customFormat="1" ht="16.899999999999999" customHeight="1">
      <c r="A1" s="321">
        <v>36</v>
      </c>
      <c r="B1" s="325" t="s">
        <v>84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9" customHeight="1">
      <c r="A3" s="321"/>
      <c r="B3" s="33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9" customHeight="1">
      <c r="A4" s="321"/>
      <c r="B4" s="336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128.1</v>
      </c>
      <c r="D6" s="63">
        <v>116.6</v>
      </c>
      <c r="E6" s="63">
        <v>114.6</v>
      </c>
      <c r="F6" s="63">
        <v>105.8</v>
      </c>
      <c r="G6" s="63">
        <v>99.2</v>
      </c>
      <c r="H6" s="63">
        <v>118.3</v>
      </c>
      <c r="I6" s="63">
        <v>116.1</v>
      </c>
      <c r="J6" s="49">
        <v>126.9</v>
      </c>
      <c r="K6" s="63">
        <v>123</v>
      </c>
      <c r="L6" s="63">
        <v>117.6</v>
      </c>
      <c r="M6" s="63">
        <v>107.3</v>
      </c>
      <c r="N6" s="63">
        <v>119.5</v>
      </c>
    </row>
    <row r="7" spans="1:14" ht="9.75" customHeight="1">
      <c r="A7" s="321"/>
      <c r="C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27" customHeight="1">
      <c r="A8" s="321"/>
      <c r="B8" s="263" t="s">
        <v>277</v>
      </c>
      <c r="C8" s="58">
        <v>128.5</v>
      </c>
      <c r="D8" s="58">
        <v>117.7</v>
      </c>
      <c r="E8" s="58">
        <v>112.6</v>
      </c>
      <c r="F8" s="58">
        <v>110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130.6</v>
      </c>
      <c r="D9" s="58">
        <v>118.6</v>
      </c>
      <c r="E9" s="58">
        <v>112.4</v>
      </c>
      <c r="F9" s="58">
        <v>105.3</v>
      </c>
      <c r="G9" s="58">
        <v>101.3</v>
      </c>
      <c r="H9" s="58">
        <v>125.9</v>
      </c>
      <c r="I9" s="58">
        <v>117.1</v>
      </c>
      <c r="J9" s="58">
        <v>129</v>
      </c>
      <c r="K9" s="58">
        <v>121.5</v>
      </c>
      <c r="L9" s="58">
        <v>116.4</v>
      </c>
      <c r="M9" s="58">
        <v>107.2</v>
      </c>
      <c r="N9" s="58">
        <v>120.2</v>
      </c>
    </row>
    <row r="10" spans="1:14" ht="15.95" customHeight="1">
      <c r="A10" s="321"/>
      <c r="B10" s="264" t="s">
        <v>2</v>
      </c>
      <c r="C10" s="58">
        <v>130.6</v>
      </c>
      <c r="D10" s="58">
        <v>116.5</v>
      </c>
      <c r="E10" s="58">
        <v>111.9</v>
      </c>
      <c r="F10" s="58">
        <v>105.4</v>
      </c>
      <c r="G10" s="58">
        <v>101.8</v>
      </c>
      <c r="H10" s="58">
        <v>124.1</v>
      </c>
      <c r="I10" s="58">
        <v>120</v>
      </c>
      <c r="J10" s="58">
        <v>128.1</v>
      </c>
      <c r="K10" s="58">
        <v>119.4</v>
      </c>
      <c r="L10" s="58">
        <v>116.7</v>
      </c>
      <c r="M10" s="58">
        <v>107</v>
      </c>
      <c r="N10" s="58">
        <v>120.3</v>
      </c>
    </row>
    <row r="11" spans="1:14" ht="15.95" customHeight="1">
      <c r="A11" s="321"/>
      <c r="B11" s="264" t="s">
        <v>3</v>
      </c>
      <c r="C11" s="58">
        <v>125.9</v>
      </c>
      <c r="D11" s="58">
        <v>116.6</v>
      </c>
      <c r="E11" s="58">
        <v>116.3</v>
      </c>
      <c r="F11" s="58">
        <v>104.9</v>
      </c>
      <c r="G11" s="58">
        <v>105.2</v>
      </c>
      <c r="H11" s="58">
        <v>121.5</v>
      </c>
      <c r="I11" s="58">
        <v>112.5</v>
      </c>
      <c r="J11" s="58">
        <v>128.80000000000001</v>
      </c>
      <c r="K11" s="58">
        <v>129.9</v>
      </c>
      <c r="L11" s="58">
        <v>118.1</v>
      </c>
      <c r="M11" s="58">
        <v>105.4</v>
      </c>
      <c r="N11" s="58">
        <v>117.8</v>
      </c>
    </row>
    <row r="12" spans="1:14" ht="15.95" customHeight="1">
      <c r="A12" s="321"/>
      <c r="B12" s="264" t="s">
        <v>4</v>
      </c>
      <c r="C12" s="58">
        <v>124.4</v>
      </c>
      <c r="D12" s="58">
        <v>115.9</v>
      </c>
      <c r="E12" s="58">
        <v>115.9</v>
      </c>
      <c r="F12" s="58">
        <v>105.1</v>
      </c>
      <c r="G12" s="58">
        <v>83.7</v>
      </c>
      <c r="H12" s="58">
        <v>80.599999999999994</v>
      </c>
      <c r="I12" s="58">
        <v>97.4</v>
      </c>
      <c r="J12" s="58">
        <v>119.9</v>
      </c>
      <c r="K12" s="58">
        <v>132.6</v>
      </c>
      <c r="L12" s="58">
        <v>116.8</v>
      </c>
      <c r="M12" s="58">
        <v>105.1</v>
      </c>
      <c r="N12" s="58">
        <v>115.5</v>
      </c>
    </row>
    <row r="13" spans="1:14" ht="15.95" customHeight="1">
      <c r="A13" s="321"/>
      <c r="B13" s="264" t="s">
        <v>5</v>
      </c>
      <c r="C13" s="58">
        <v>128.80000000000001</v>
      </c>
      <c r="D13" s="58">
        <v>118.1</v>
      </c>
      <c r="E13" s="58">
        <v>112.3</v>
      </c>
      <c r="F13" s="58">
        <v>101.3</v>
      </c>
      <c r="G13" s="58">
        <v>101.6</v>
      </c>
      <c r="H13" s="58">
        <v>125</v>
      </c>
      <c r="I13" s="58">
        <v>117.9</v>
      </c>
      <c r="J13" s="58">
        <v>128.6</v>
      </c>
      <c r="K13" s="58">
        <v>122.5</v>
      </c>
      <c r="L13" s="58">
        <v>117.6</v>
      </c>
      <c r="M13" s="58">
        <v>105.4</v>
      </c>
      <c r="N13" s="58">
        <v>117.6</v>
      </c>
    </row>
    <row r="14" spans="1:14" ht="15.95" customHeight="1">
      <c r="A14" s="321"/>
      <c r="B14" s="264" t="s">
        <v>6</v>
      </c>
      <c r="C14" s="58">
        <v>130.30000000000001</v>
      </c>
      <c r="D14" s="58">
        <v>118.4</v>
      </c>
      <c r="E14" s="58">
        <v>113.7</v>
      </c>
      <c r="F14" s="58">
        <v>104.5</v>
      </c>
      <c r="G14" s="58">
        <v>97</v>
      </c>
      <c r="H14" s="58">
        <v>129.5</v>
      </c>
      <c r="I14" s="58">
        <v>119.6</v>
      </c>
      <c r="J14" s="58">
        <v>126.1</v>
      </c>
      <c r="K14" s="58">
        <v>122.1</v>
      </c>
      <c r="L14" s="58">
        <v>115.3</v>
      </c>
      <c r="M14" s="58">
        <v>109.2</v>
      </c>
      <c r="N14" s="58">
        <v>114.9</v>
      </c>
    </row>
    <row r="15" spans="1:14" ht="15.95" customHeight="1">
      <c r="A15" s="321"/>
      <c r="B15" s="264" t="s">
        <v>7</v>
      </c>
      <c r="C15" s="58">
        <v>128.5</v>
      </c>
      <c r="D15" s="58">
        <v>116.5</v>
      </c>
      <c r="E15" s="58">
        <v>112.8</v>
      </c>
      <c r="F15" s="58">
        <v>104.3</v>
      </c>
      <c r="G15" s="58">
        <v>105.7</v>
      </c>
      <c r="H15" s="58">
        <v>119.4</v>
      </c>
      <c r="I15" s="58">
        <v>118.9</v>
      </c>
      <c r="J15" s="58">
        <v>123.8</v>
      </c>
      <c r="K15" s="58">
        <v>118.7</v>
      </c>
      <c r="L15" s="58">
        <v>115.7</v>
      </c>
      <c r="M15" s="58">
        <v>108.3</v>
      </c>
      <c r="N15" s="58">
        <v>115.8</v>
      </c>
    </row>
    <row r="16" spans="1:14" ht="15.95" customHeight="1">
      <c r="A16" s="321"/>
      <c r="B16" s="264" t="s">
        <v>8</v>
      </c>
      <c r="C16" s="58">
        <v>128.30000000000001</v>
      </c>
      <c r="D16" s="58">
        <v>118.1</v>
      </c>
      <c r="E16" s="58">
        <v>112.7</v>
      </c>
      <c r="F16" s="58">
        <v>104.2</v>
      </c>
      <c r="G16" s="58">
        <v>97</v>
      </c>
      <c r="H16" s="58">
        <v>130.4</v>
      </c>
      <c r="I16" s="58">
        <v>119.4</v>
      </c>
      <c r="J16" s="58">
        <v>127.7</v>
      </c>
      <c r="K16" s="58">
        <v>119.8</v>
      </c>
      <c r="L16" s="58">
        <v>115.6</v>
      </c>
      <c r="M16" s="58">
        <v>107.6</v>
      </c>
      <c r="N16" s="58">
        <v>117.1</v>
      </c>
    </row>
    <row r="17" spans="1:14" ht="15.95" customHeight="1">
      <c r="A17" s="321"/>
      <c r="B17" s="264" t="s">
        <v>9</v>
      </c>
      <c r="C17" s="58">
        <v>129.5</v>
      </c>
      <c r="D17" s="58">
        <v>115.3</v>
      </c>
      <c r="E17" s="58">
        <v>116.6</v>
      </c>
      <c r="F17" s="58">
        <v>103.4</v>
      </c>
      <c r="G17" s="58">
        <v>104.1</v>
      </c>
      <c r="H17" s="58">
        <v>119.6</v>
      </c>
      <c r="I17" s="58">
        <v>118.4</v>
      </c>
      <c r="J17" s="58">
        <v>127.1</v>
      </c>
      <c r="K17" s="58">
        <v>130.80000000000001</v>
      </c>
      <c r="L17" s="58">
        <v>117.1</v>
      </c>
      <c r="M17" s="58">
        <v>105.9</v>
      </c>
      <c r="N17" s="58">
        <v>123.5</v>
      </c>
    </row>
    <row r="18" spans="1:14" ht="15.95" customHeight="1">
      <c r="A18" s="321"/>
      <c r="B18" s="264" t="s">
        <v>10</v>
      </c>
      <c r="C18" s="58">
        <v>130.4</v>
      </c>
      <c r="D18" s="58">
        <v>116.1</v>
      </c>
      <c r="E18" s="58">
        <v>112</v>
      </c>
      <c r="F18" s="58">
        <v>104.7</v>
      </c>
      <c r="G18" s="58">
        <v>100.6</v>
      </c>
      <c r="H18" s="58">
        <v>123.8</v>
      </c>
      <c r="I18" s="58">
        <v>118.7</v>
      </c>
      <c r="J18" s="58">
        <v>127.8</v>
      </c>
      <c r="K18" s="58">
        <v>118</v>
      </c>
      <c r="L18" s="58">
        <v>114.6</v>
      </c>
      <c r="M18" s="58">
        <v>108.9</v>
      </c>
      <c r="N18" s="58">
        <v>116.9</v>
      </c>
    </row>
    <row r="19" spans="1:14" ht="15.95" customHeight="1">
      <c r="A19" s="321"/>
      <c r="B19" s="264" t="s">
        <v>11</v>
      </c>
      <c r="C19" s="58">
        <v>125.7</v>
      </c>
      <c r="D19" s="58">
        <v>116</v>
      </c>
      <c r="E19" s="58">
        <v>113.3</v>
      </c>
      <c r="F19" s="58">
        <v>105.7</v>
      </c>
      <c r="G19" s="58">
        <v>76.7</v>
      </c>
      <c r="H19" s="58">
        <v>78.400000000000006</v>
      </c>
      <c r="I19" s="58">
        <v>87.7</v>
      </c>
      <c r="J19" s="58">
        <v>118</v>
      </c>
      <c r="K19" s="58">
        <v>128.19999999999999</v>
      </c>
      <c r="L19" s="58">
        <v>116.7</v>
      </c>
      <c r="M19" s="58">
        <v>108.4</v>
      </c>
      <c r="N19" s="58">
        <v>117.2</v>
      </c>
    </row>
    <row r="20" spans="1:14" ht="15.95" customHeight="1">
      <c r="A20" s="321"/>
      <c r="B20" s="264" t="s">
        <v>12</v>
      </c>
      <c r="C20" s="58">
        <v>124.8</v>
      </c>
      <c r="D20" s="58">
        <v>116.1</v>
      </c>
      <c r="E20" s="58">
        <v>113.3</v>
      </c>
      <c r="F20" s="58">
        <v>105.2</v>
      </c>
      <c r="G20" s="58">
        <v>101.9</v>
      </c>
      <c r="H20" s="58">
        <v>125.1</v>
      </c>
      <c r="I20" s="58">
        <v>119.5</v>
      </c>
      <c r="J20" s="58">
        <v>127.2</v>
      </c>
      <c r="K20" s="58">
        <v>125.5</v>
      </c>
      <c r="L20" s="58">
        <v>118.6</v>
      </c>
      <c r="M20" s="58">
        <v>108</v>
      </c>
      <c r="N20" s="58">
        <v>121.5</v>
      </c>
    </row>
    <row r="21" spans="1:14" ht="15.95" customHeight="1">
      <c r="A21" s="321"/>
      <c r="B21" s="264" t="s">
        <v>13</v>
      </c>
      <c r="C21" s="58">
        <v>128.5</v>
      </c>
      <c r="D21" s="58">
        <v>117.4</v>
      </c>
      <c r="E21" s="58">
        <v>112.4</v>
      </c>
      <c r="F21" s="58">
        <v>103.9</v>
      </c>
      <c r="G21" s="58">
        <v>97.9</v>
      </c>
      <c r="H21" s="58">
        <v>124.5</v>
      </c>
      <c r="I21" s="58">
        <v>118.5</v>
      </c>
      <c r="J21" s="58">
        <v>128.69999999999999</v>
      </c>
      <c r="K21" s="58">
        <v>121.3</v>
      </c>
      <c r="L21" s="58">
        <v>115.5</v>
      </c>
      <c r="M21" s="58">
        <v>106.9</v>
      </c>
      <c r="N21" s="58">
        <v>120.9</v>
      </c>
    </row>
    <row r="22" spans="1:14" ht="15.95" customHeight="1">
      <c r="A22" s="321"/>
      <c r="B22" s="264" t="s">
        <v>14</v>
      </c>
      <c r="C22" s="58">
        <v>131.1</v>
      </c>
      <c r="D22" s="58">
        <v>117.5</v>
      </c>
      <c r="E22" s="58">
        <v>114.1</v>
      </c>
      <c r="F22" s="58">
        <v>115.3</v>
      </c>
      <c r="G22" s="58">
        <v>94.8</v>
      </c>
      <c r="H22" s="58">
        <v>133.4</v>
      </c>
      <c r="I22" s="58">
        <v>120.6</v>
      </c>
      <c r="J22" s="58">
        <v>127.9</v>
      </c>
      <c r="K22" s="58">
        <v>125.9</v>
      </c>
      <c r="L22" s="58">
        <v>119.1</v>
      </c>
      <c r="M22" s="58">
        <v>108.6</v>
      </c>
      <c r="N22" s="58">
        <v>117.5</v>
      </c>
    </row>
    <row r="23" spans="1:14" ht="15.95" customHeight="1">
      <c r="A23" s="321"/>
      <c r="B23" s="264" t="s">
        <v>15</v>
      </c>
      <c r="C23" s="58">
        <v>121.1</v>
      </c>
      <c r="D23" s="58">
        <v>115.4</v>
      </c>
      <c r="E23" s="58">
        <v>112.8</v>
      </c>
      <c r="F23" s="58">
        <v>104.9</v>
      </c>
      <c r="G23" s="58">
        <v>102.6</v>
      </c>
      <c r="H23" s="58">
        <v>121.3</v>
      </c>
      <c r="I23" s="58">
        <v>117.7</v>
      </c>
      <c r="J23" s="58">
        <v>127.1</v>
      </c>
      <c r="K23" s="58">
        <v>125.5</v>
      </c>
      <c r="L23" s="58">
        <v>117</v>
      </c>
      <c r="M23" s="58">
        <v>107.1</v>
      </c>
      <c r="N23" s="58">
        <v>120</v>
      </c>
    </row>
    <row r="24" spans="1:14" ht="15.95" customHeight="1">
      <c r="A24" s="321"/>
      <c r="B24" s="264" t="s">
        <v>16</v>
      </c>
      <c r="C24" s="58">
        <v>129.4</v>
      </c>
      <c r="D24" s="58">
        <v>118.6</v>
      </c>
      <c r="E24" s="58">
        <v>113.9</v>
      </c>
      <c r="F24" s="58">
        <v>106.8</v>
      </c>
      <c r="G24" s="58">
        <v>103.1</v>
      </c>
      <c r="H24" s="58">
        <v>122.8</v>
      </c>
      <c r="I24" s="58">
        <v>117.3</v>
      </c>
      <c r="J24" s="58">
        <v>128.80000000000001</v>
      </c>
      <c r="K24" s="58">
        <v>119.2</v>
      </c>
      <c r="L24" s="58">
        <v>115.7</v>
      </c>
      <c r="M24" s="58">
        <v>105.7</v>
      </c>
      <c r="N24" s="58">
        <v>118.8</v>
      </c>
    </row>
    <row r="25" spans="1:14" ht="15.95" customHeight="1">
      <c r="A25" s="321"/>
      <c r="B25" s="264" t="s">
        <v>17</v>
      </c>
      <c r="C25" s="58">
        <v>124.5</v>
      </c>
      <c r="D25" s="58">
        <v>115.1</v>
      </c>
      <c r="E25" s="58">
        <v>113.5</v>
      </c>
      <c r="F25" s="58">
        <v>103.4</v>
      </c>
      <c r="G25" s="58">
        <v>100.7</v>
      </c>
      <c r="H25" s="58">
        <v>126.6</v>
      </c>
      <c r="I25" s="58">
        <v>117</v>
      </c>
      <c r="J25" s="58">
        <v>126</v>
      </c>
      <c r="K25" s="58">
        <v>120.5</v>
      </c>
      <c r="L25" s="58">
        <v>116.7</v>
      </c>
      <c r="M25" s="58">
        <v>107.7</v>
      </c>
      <c r="N25" s="58">
        <v>119.6</v>
      </c>
    </row>
    <row r="26" spans="1:14" ht="15.95" customHeight="1">
      <c r="A26" s="321"/>
      <c r="B26" s="264" t="s">
        <v>18</v>
      </c>
      <c r="C26" s="58">
        <v>129.4</v>
      </c>
      <c r="D26" s="58">
        <v>117.8</v>
      </c>
      <c r="E26" s="58">
        <v>112.2</v>
      </c>
      <c r="F26" s="58">
        <v>102</v>
      </c>
      <c r="G26" s="58">
        <v>96.5</v>
      </c>
      <c r="H26" s="58">
        <v>130.19999999999999</v>
      </c>
      <c r="I26" s="58">
        <v>116.7</v>
      </c>
      <c r="J26" s="58">
        <v>127.6</v>
      </c>
      <c r="K26" s="58">
        <v>119.6</v>
      </c>
      <c r="L26" s="58">
        <v>115.2</v>
      </c>
      <c r="M26" s="58">
        <v>109.6</v>
      </c>
      <c r="N26" s="58">
        <v>120</v>
      </c>
    </row>
    <row r="27" spans="1:14" ht="15.95" customHeight="1">
      <c r="A27" s="321"/>
      <c r="B27" s="264" t="s">
        <v>19</v>
      </c>
      <c r="C27" s="58">
        <v>125.5</v>
      </c>
      <c r="D27" s="58">
        <v>117.5</v>
      </c>
      <c r="E27" s="58">
        <v>112.6</v>
      </c>
      <c r="F27" s="58">
        <v>104.8</v>
      </c>
      <c r="G27" s="58">
        <v>100.4</v>
      </c>
      <c r="H27" s="58">
        <v>122.1</v>
      </c>
      <c r="I27" s="58">
        <v>118</v>
      </c>
      <c r="J27" s="58">
        <v>126.1</v>
      </c>
      <c r="K27" s="58">
        <v>116.1</v>
      </c>
      <c r="L27" s="58">
        <v>117.2</v>
      </c>
      <c r="M27" s="58">
        <v>113.2</v>
      </c>
      <c r="N27" s="58">
        <v>120.8</v>
      </c>
    </row>
    <row r="28" spans="1:14" ht="15.95" customHeight="1">
      <c r="A28" s="321"/>
      <c r="B28" s="264" t="s">
        <v>20</v>
      </c>
      <c r="C28" s="58">
        <v>129.4</v>
      </c>
      <c r="D28" s="58">
        <v>118.1</v>
      </c>
      <c r="E28" s="58">
        <v>111.2</v>
      </c>
      <c r="F28" s="58">
        <v>108.4</v>
      </c>
      <c r="G28" s="58">
        <v>95</v>
      </c>
      <c r="H28" s="58">
        <v>133.9</v>
      </c>
      <c r="I28" s="58">
        <v>117.6</v>
      </c>
      <c r="J28" s="58">
        <v>125.6</v>
      </c>
      <c r="K28" s="58">
        <v>119.4</v>
      </c>
      <c r="L28" s="58">
        <v>114.8</v>
      </c>
      <c r="M28" s="58">
        <v>108.7</v>
      </c>
      <c r="N28" s="58">
        <v>118.3</v>
      </c>
    </row>
    <row r="29" spans="1:14" ht="15.95" customHeight="1">
      <c r="A29" s="321"/>
      <c r="B29" s="264" t="s">
        <v>21</v>
      </c>
      <c r="C29" s="58">
        <v>128.19999999999999</v>
      </c>
      <c r="D29" s="58">
        <v>118.1</v>
      </c>
      <c r="E29" s="58">
        <v>113.6</v>
      </c>
      <c r="F29" s="58">
        <v>105</v>
      </c>
      <c r="G29" s="58">
        <v>99.1</v>
      </c>
      <c r="H29" s="58">
        <v>128.5</v>
      </c>
      <c r="I29" s="58">
        <v>116.7</v>
      </c>
      <c r="J29" s="58">
        <v>125.9</v>
      </c>
      <c r="K29" s="58">
        <v>115.1</v>
      </c>
      <c r="L29" s="58">
        <v>115.5</v>
      </c>
      <c r="M29" s="58">
        <v>110.1</v>
      </c>
      <c r="N29" s="58">
        <v>118.8</v>
      </c>
    </row>
    <row r="30" spans="1:14" ht="15.95" customHeight="1">
      <c r="A30" s="321"/>
      <c r="B30" s="264" t="s">
        <v>22</v>
      </c>
      <c r="C30" s="58">
        <v>125.1</v>
      </c>
      <c r="D30" s="58">
        <v>114.9</v>
      </c>
      <c r="E30" s="58">
        <v>111.6</v>
      </c>
      <c r="F30" s="58">
        <v>103.7</v>
      </c>
      <c r="G30" s="58">
        <v>99.9</v>
      </c>
      <c r="H30" s="58">
        <v>123.1</v>
      </c>
      <c r="I30" s="58">
        <v>118.9</v>
      </c>
      <c r="J30" s="58">
        <v>128.30000000000001</v>
      </c>
      <c r="K30" s="58">
        <v>119.7</v>
      </c>
      <c r="L30" s="58">
        <v>116.5</v>
      </c>
      <c r="M30" s="58">
        <v>107.5</v>
      </c>
      <c r="N30" s="58">
        <v>121.1</v>
      </c>
    </row>
    <row r="31" spans="1:14" ht="15.95" customHeight="1">
      <c r="A31" s="321"/>
      <c r="B31" s="264" t="s">
        <v>23</v>
      </c>
      <c r="C31" s="58">
        <v>134.9</v>
      </c>
      <c r="D31" s="58">
        <v>118.5</v>
      </c>
      <c r="E31" s="58">
        <v>112.2</v>
      </c>
      <c r="F31" s="58">
        <v>107.5</v>
      </c>
      <c r="G31" s="58">
        <v>95.2</v>
      </c>
      <c r="H31" s="58">
        <v>129.6</v>
      </c>
      <c r="I31" s="58">
        <v>118.4</v>
      </c>
      <c r="J31" s="58">
        <v>127.5</v>
      </c>
      <c r="K31" s="58">
        <v>117.8</v>
      </c>
      <c r="L31" s="58">
        <v>114.6</v>
      </c>
      <c r="M31" s="58">
        <v>109.8</v>
      </c>
      <c r="N31" s="58">
        <v>117.6</v>
      </c>
    </row>
    <row r="32" spans="1:14" ht="15.95" customHeight="1">
      <c r="A32" s="321"/>
      <c r="B32" s="264" t="s">
        <v>24</v>
      </c>
      <c r="C32" s="58">
        <v>125.1</v>
      </c>
      <c r="D32" s="58">
        <v>116</v>
      </c>
      <c r="E32" s="58">
        <v>114.9</v>
      </c>
      <c r="F32" s="58">
        <v>102.6</v>
      </c>
      <c r="G32" s="58">
        <v>96.9</v>
      </c>
      <c r="H32" s="58">
        <v>121.9</v>
      </c>
      <c r="I32" s="58">
        <v>115.6</v>
      </c>
      <c r="J32" s="58">
        <v>126.4</v>
      </c>
      <c r="K32" s="58">
        <v>118.9</v>
      </c>
      <c r="L32" s="58">
        <v>115.4</v>
      </c>
      <c r="M32" s="58">
        <v>108.1</v>
      </c>
      <c r="N32" s="58">
        <v>114.8</v>
      </c>
    </row>
    <row r="33" spans="1:14" ht="15.95" customHeight="1">
      <c r="A33" s="321"/>
      <c r="B33" s="264" t="s">
        <v>25</v>
      </c>
      <c r="C33" s="58">
        <v>135.5</v>
      </c>
      <c r="D33" s="58">
        <v>115.6</v>
      </c>
      <c r="E33" s="40">
        <v>120.2</v>
      </c>
      <c r="F33" s="58">
        <v>107</v>
      </c>
      <c r="G33" s="58">
        <v>113.2</v>
      </c>
      <c r="H33" s="58">
        <v>122.8</v>
      </c>
      <c r="I33" s="58">
        <v>121.4</v>
      </c>
      <c r="J33" s="58">
        <v>128.69999999999999</v>
      </c>
      <c r="K33" s="58">
        <v>122.1</v>
      </c>
      <c r="L33" s="58">
        <v>121.6</v>
      </c>
      <c r="M33" s="58">
        <v>105.3</v>
      </c>
      <c r="N33" s="58">
        <v>123.1</v>
      </c>
    </row>
    <row r="34" spans="1:14" ht="15.95" customHeight="1">
      <c r="A34" s="321"/>
      <c r="B34" s="264" t="s">
        <v>26</v>
      </c>
      <c r="C34" s="58">
        <v>136</v>
      </c>
      <c r="D34" s="58">
        <v>116.8</v>
      </c>
      <c r="E34" s="58">
        <v>115.4</v>
      </c>
      <c r="F34" s="58">
        <v>115.4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I3:I4"/>
    <mergeCell ref="H3:H4"/>
    <mergeCell ref="G3:G4"/>
    <mergeCell ref="F3:F4"/>
    <mergeCell ref="E3:E4"/>
    <mergeCell ref="C3:C4"/>
    <mergeCell ref="D3:D4"/>
    <mergeCell ref="B3:B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42"/>
  <dimension ref="A1:O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21" width="10.28515625" style="40" customWidth="1"/>
    <col min="22" max="16384" width="9.140625" style="40"/>
  </cols>
  <sheetData>
    <row r="1" spans="1:14" s="62" customFormat="1" ht="16.899999999999999" customHeight="1">
      <c r="A1" s="321">
        <v>37</v>
      </c>
      <c r="B1" s="325" t="s">
        <v>382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15" customHeight="1">
      <c r="A3" s="321"/>
      <c r="B3" s="33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9" customHeight="1">
      <c r="A4" s="321"/>
      <c r="B4" s="336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128.6</v>
      </c>
      <c r="D6" s="57">
        <v>117.1</v>
      </c>
      <c r="E6" s="49">
        <v>114.9</v>
      </c>
      <c r="F6" s="63">
        <v>106</v>
      </c>
      <c r="G6" s="63">
        <v>99.6</v>
      </c>
      <c r="H6" s="63">
        <v>118.7</v>
      </c>
      <c r="I6" s="63">
        <v>116.6</v>
      </c>
      <c r="J6" s="63">
        <v>127.5</v>
      </c>
      <c r="K6" s="63">
        <v>123.6</v>
      </c>
      <c r="L6" s="63">
        <v>118.3</v>
      </c>
      <c r="M6" s="63">
        <v>108</v>
      </c>
      <c r="N6" s="63">
        <v>120.5</v>
      </c>
    </row>
    <row r="7" spans="1:14" ht="9.75" customHeight="1">
      <c r="A7" s="321"/>
      <c r="C7" s="58"/>
      <c r="E7" s="58"/>
      <c r="F7" s="58"/>
      <c r="G7" s="58"/>
      <c r="H7" s="58"/>
      <c r="I7" s="58"/>
      <c r="J7" s="58"/>
      <c r="K7" s="58"/>
      <c r="L7" s="58"/>
      <c r="M7" s="58"/>
    </row>
    <row r="8" spans="1:14" ht="26.25" customHeight="1">
      <c r="A8" s="321"/>
      <c r="B8" s="263" t="s">
        <v>274</v>
      </c>
      <c r="C8" s="58">
        <v>128.6</v>
      </c>
      <c r="D8" s="58">
        <v>117.8</v>
      </c>
      <c r="E8" s="58">
        <v>112.5</v>
      </c>
      <c r="F8" s="58">
        <v>109.8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131.4</v>
      </c>
      <c r="D9" s="58">
        <v>119.2</v>
      </c>
      <c r="E9" s="58">
        <v>112.9</v>
      </c>
      <c r="F9" s="58">
        <v>105.8</v>
      </c>
      <c r="G9" s="58">
        <v>101.8</v>
      </c>
      <c r="H9" s="58">
        <v>126.5</v>
      </c>
      <c r="I9" s="58">
        <v>117.9</v>
      </c>
      <c r="J9" s="58">
        <v>130.1</v>
      </c>
      <c r="K9" s="58">
        <v>122.7</v>
      </c>
      <c r="L9" s="58">
        <v>117.5</v>
      </c>
      <c r="M9" s="58">
        <v>108.3</v>
      </c>
      <c r="N9" s="58">
        <v>121.6</v>
      </c>
    </row>
    <row r="10" spans="1:14" ht="15.95" customHeight="1">
      <c r="A10" s="321"/>
      <c r="B10" s="264" t="s">
        <v>2</v>
      </c>
      <c r="C10" s="58">
        <v>130.5</v>
      </c>
      <c r="D10" s="58">
        <v>116.4</v>
      </c>
      <c r="E10" s="58">
        <v>111.8</v>
      </c>
      <c r="F10" s="58">
        <v>105.3</v>
      </c>
      <c r="G10" s="58">
        <v>101.7</v>
      </c>
      <c r="H10" s="58">
        <v>124</v>
      </c>
      <c r="I10" s="58">
        <v>120.1</v>
      </c>
      <c r="J10" s="58">
        <v>128.30000000000001</v>
      </c>
      <c r="K10" s="58">
        <v>119.7</v>
      </c>
      <c r="L10" s="58">
        <v>117.1</v>
      </c>
      <c r="M10" s="58">
        <v>107.4</v>
      </c>
      <c r="N10" s="58">
        <v>120.9</v>
      </c>
    </row>
    <row r="11" spans="1:14" ht="15.95" customHeight="1">
      <c r="A11" s="321"/>
      <c r="B11" s="264" t="s">
        <v>3</v>
      </c>
      <c r="C11" s="58">
        <v>126.6</v>
      </c>
      <c r="D11" s="58">
        <v>117.2</v>
      </c>
      <c r="E11" s="58">
        <v>116.8</v>
      </c>
      <c r="F11" s="58">
        <v>105.3</v>
      </c>
      <c r="G11" s="58">
        <v>105.7</v>
      </c>
      <c r="H11" s="58">
        <v>122.2</v>
      </c>
      <c r="I11" s="58">
        <v>113.3</v>
      </c>
      <c r="J11" s="58">
        <v>129.19999999999999</v>
      </c>
      <c r="K11" s="58">
        <v>130.4</v>
      </c>
      <c r="L11" s="58">
        <v>119.1</v>
      </c>
      <c r="M11" s="58">
        <v>106.5</v>
      </c>
      <c r="N11" s="58">
        <v>119.3</v>
      </c>
    </row>
    <row r="12" spans="1:14" ht="15.95" customHeight="1">
      <c r="A12" s="321"/>
      <c r="B12" s="264" t="s">
        <v>4</v>
      </c>
      <c r="C12" s="58">
        <v>125.3</v>
      </c>
      <c r="D12" s="58">
        <v>116.8</v>
      </c>
      <c r="E12" s="58">
        <v>116.7</v>
      </c>
      <c r="F12" s="58">
        <v>105.8</v>
      </c>
      <c r="G12" s="58">
        <v>84.5</v>
      </c>
      <c r="H12" s="58">
        <v>81.400000000000006</v>
      </c>
      <c r="I12" s="58">
        <v>98</v>
      </c>
      <c r="J12" s="58">
        <v>120.8</v>
      </c>
      <c r="K12" s="58">
        <v>133.9</v>
      </c>
      <c r="L12" s="58">
        <v>117.7</v>
      </c>
      <c r="M12" s="58">
        <v>106</v>
      </c>
      <c r="N12" s="58">
        <v>116.6</v>
      </c>
    </row>
    <row r="13" spans="1:14" ht="15.95" customHeight="1">
      <c r="A13" s="321"/>
      <c r="B13" s="264" t="s">
        <v>5</v>
      </c>
      <c r="C13" s="58">
        <v>129.5</v>
      </c>
      <c r="D13" s="58">
        <v>118.6</v>
      </c>
      <c r="E13" s="58">
        <v>112.8</v>
      </c>
      <c r="F13" s="58">
        <v>101.7</v>
      </c>
      <c r="G13" s="58">
        <v>102.1</v>
      </c>
      <c r="H13" s="58">
        <v>125.8</v>
      </c>
      <c r="I13" s="58">
        <v>118.6</v>
      </c>
      <c r="J13" s="58">
        <v>129.4</v>
      </c>
      <c r="K13" s="58">
        <v>123.5</v>
      </c>
      <c r="L13" s="58">
        <v>118.7</v>
      </c>
      <c r="M13" s="58">
        <v>106.5</v>
      </c>
      <c r="N13" s="58">
        <v>119</v>
      </c>
    </row>
    <row r="14" spans="1:14" ht="15.95" customHeight="1">
      <c r="A14" s="321"/>
      <c r="B14" s="264" t="s">
        <v>6</v>
      </c>
      <c r="C14" s="58">
        <v>130.1</v>
      </c>
      <c r="D14" s="58">
        <v>118.1</v>
      </c>
      <c r="E14" s="58">
        <v>113.4</v>
      </c>
      <c r="F14" s="58">
        <v>104.3</v>
      </c>
      <c r="G14" s="58">
        <v>96.8</v>
      </c>
      <c r="H14" s="58">
        <v>129.4</v>
      </c>
      <c r="I14" s="58">
        <v>119.6</v>
      </c>
      <c r="J14" s="58">
        <v>126.2</v>
      </c>
      <c r="K14" s="58">
        <v>122.2</v>
      </c>
      <c r="L14" s="58">
        <v>115.5</v>
      </c>
      <c r="M14" s="58">
        <v>109.5</v>
      </c>
      <c r="N14" s="58">
        <v>115.3</v>
      </c>
    </row>
    <row r="15" spans="1:14" ht="15.95" customHeight="1">
      <c r="A15" s="321"/>
      <c r="B15" s="264" t="s">
        <v>7</v>
      </c>
      <c r="C15" s="58">
        <v>129.19999999999999</v>
      </c>
      <c r="D15" s="58">
        <v>117.1</v>
      </c>
      <c r="E15" s="58">
        <v>113.3</v>
      </c>
      <c r="F15" s="58">
        <v>104.7</v>
      </c>
      <c r="G15" s="58">
        <v>106.3</v>
      </c>
      <c r="H15" s="58">
        <v>120.2</v>
      </c>
      <c r="I15" s="58">
        <v>119.8</v>
      </c>
      <c r="J15" s="58">
        <v>124.8</v>
      </c>
      <c r="K15" s="58">
        <v>119.9</v>
      </c>
      <c r="L15" s="58">
        <v>116.9</v>
      </c>
      <c r="M15" s="58">
        <v>109.5</v>
      </c>
      <c r="N15" s="58">
        <v>117.5</v>
      </c>
    </row>
    <row r="16" spans="1:14" ht="15.95" customHeight="1">
      <c r="A16" s="321"/>
      <c r="B16" s="264" t="s">
        <v>8</v>
      </c>
      <c r="C16" s="58">
        <v>128.4</v>
      </c>
      <c r="D16" s="58">
        <v>118.1</v>
      </c>
      <c r="E16" s="58">
        <v>112.6</v>
      </c>
      <c r="F16" s="58">
        <v>104.2</v>
      </c>
      <c r="G16" s="58">
        <v>97</v>
      </c>
      <c r="H16" s="58">
        <v>130.4</v>
      </c>
      <c r="I16" s="58">
        <v>119.5</v>
      </c>
      <c r="J16" s="58">
        <v>127.9</v>
      </c>
      <c r="K16" s="58">
        <v>120.1</v>
      </c>
      <c r="L16" s="58">
        <v>116</v>
      </c>
      <c r="M16" s="58">
        <v>108.1</v>
      </c>
      <c r="N16" s="58">
        <v>117.8</v>
      </c>
    </row>
    <row r="17" spans="1:14" ht="15.95" customHeight="1">
      <c r="A17" s="321"/>
      <c r="B17" s="264" t="s">
        <v>9</v>
      </c>
      <c r="C17" s="58">
        <v>129.9</v>
      </c>
      <c r="D17" s="58">
        <v>115.4</v>
      </c>
      <c r="E17" s="58">
        <v>116.5</v>
      </c>
      <c r="F17" s="58">
        <v>103.2</v>
      </c>
      <c r="G17" s="58">
        <v>103.8</v>
      </c>
      <c r="H17" s="58">
        <v>119.4</v>
      </c>
      <c r="I17" s="58">
        <v>118.2</v>
      </c>
      <c r="J17" s="58">
        <v>126.3</v>
      </c>
      <c r="K17" s="58">
        <v>129.5</v>
      </c>
      <c r="L17" s="58">
        <v>116.2</v>
      </c>
      <c r="M17" s="58">
        <v>105.3</v>
      </c>
      <c r="N17" s="58">
        <v>123</v>
      </c>
    </row>
    <row r="18" spans="1:14" ht="15.95" customHeight="1">
      <c r="A18" s="321"/>
      <c r="B18" s="264" t="s">
        <v>10</v>
      </c>
      <c r="C18" s="58">
        <v>131.5</v>
      </c>
      <c r="D18" s="58">
        <v>117</v>
      </c>
      <c r="E18" s="58">
        <v>112.8</v>
      </c>
      <c r="F18" s="58">
        <v>105.4</v>
      </c>
      <c r="G18" s="58">
        <v>101.3</v>
      </c>
      <c r="H18" s="58">
        <v>124.7</v>
      </c>
      <c r="I18" s="58">
        <v>119.6</v>
      </c>
      <c r="J18" s="58">
        <v>129</v>
      </c>
      <c r="K18" s="58">
        <v>119.3</v>
      </c>
      <c r="L18" s="58">
        <v>116.1</v>
      </c>
      <c r="M18" s="58">
        <v>110.3</v>
      </c>
      <c r="N18" s="58">
        <v>118.8</v>
      </c>
    </row>
    <row r="19" spans="1:14" ht="15.95" customHeight="1">
      <c r="A19" s="321"/>
      <c r="B19" s="264" t="s">
        <v>11</v>
      </c>
      <c r="C19" s="58">
        <v>126.9</v>
      </c>
      <c r="D19" s="58">
        <v>117</v>
      </c>
      <c r="E19" s="58">
        <v>114.1</v>
      </c>
      <c r="F19" s="58">
        <v>106.5</v>
      </c>
      <c r="G19" s="58">
        <v>77.3</v>
      </c>
      <c r="H19" s="58">
        <v>79</v>
      </c>
      <c r="I19" s="58">
        <v>88.2</v>
      </c>
      <c r="J19" s="58">
        <v>119</v>
      </c>
      <c r="K19" s="58">
        <v>129.5</v>
      </c>
      <c r="L19" s="58">
        <v>117.5</v>
      </c>
      <c r="M19" s="58">
        <v>109.2</v>
      </c>
      <c r="N19" s="58">
        <v>118.1</v>
      </c>
    </row>
    <row r="20" spans="1:14" ht="15.95" customHeight="1">
      <c r="A20" s="321"/>
      <c r="B20" s="264" t="s">
        <v>12</v>
      </c>
      <c r="C20" s="58">
        <v>125</v>
      </c>
      <c r="D20" s="58">
        <v>116.3</v>
      </c>
      <c r="E20" s="58">
        <v>113.4</v>
      </c>
      <c r="F20" s="58">
        <v>105.2</v>
      </c>
      <c r="G20" s="58">
        <v>102</v>
      </c>
      <c r="H20" s="58">
        <v>125.2</v>
      </c>
      <c r="I20" s="58">
        <v>119.6</v>
      </c>
      <c r="J20" s="58">
        <v>127.3</v>
      </c>
      <c r="K20" s="58">
        <v>125.8</v>
      </c>
      <c r="L20" s="58">
        <v>119</v>
      </c>
      <c r="M20" s="58">
        <v>108.5</v>
      </c>
      <c r="N20" s="58">
        <v>122.4</v>
      </c>
    </row>
    <row r="21" spans="1:14" ht="15.95" customHeight="1">
      <c r="A21" s="321"/>
      <c r="B21" s="264" t="s">
        <v>13</v>
      </c>
      <c r="C21" s="58">
        <v>129.19999999999999</v>
      </c>
      <c r="D21" s="58">
        <v>117.9</v>
      </c>
      <c r="E21" s="58">
        <v>112.8</v>
      </c>
      <c r="F21" s="58">
        <v>104.3</v>
      </c>
      <c r="G21" s="58">
        <v>98.3</v>
      </c>
      <c r="H21" s="58">
        <v>125.1</v>
      </c>
      <c r="I21" s="58">
        <v>119.2</v>
      </c>
      <c r="J21" s="58">
        <v>129.69999999999999</v>
      </c>
      <c r="K21" s="58">
        <v>122.3</v>
      </c>
      <c r="L21" s="58">
        <v>116.6</v>
      </c>
      <c r="M21" s="58">
        <v>108</v>
      </c>
      <c r="N21" s="58">
        <v>122.5</v>
      </c>
    </row>
    <row r="22" spans="1:14" ht="15.95" customHeight="1">
      <c r="A22" s="321"/>
      <c r="B22" s="264" t="s">
        <v>14</v>
      </c>
      <c r="C22" s="58">
        <v>131.19999999999999</v>
      </c>
      <c r="D22" s="58">
        <v>117.6</v>
      </c>
      <c r="E22" s="58">
        <v>114</v>
      </c>
      <c r="F22" s="58">
        <v>115.1</v>
      </c>
      <c r="G22" s="58">
        <v>94.8</v>
      </c>
      <c r="H22" s="58">
        <v>133.6</v>
      </c>
      <c r="I22" s="58">
        <v>120.8</v>
      </c>
      <c r="J22" s="58">
        <v>128.1</v>
      </c>
      <c r="K22" s="58">
        <v>126</v>
      </c>
      <c r="L22" s="58">
        <v>119.2</v>
      </c>
      <c r="M22" s="58">
        <v>108.9</v>
      </c>
      <c r="N22" s="58">
        <v>118.1</v>
      </c>
    </row>
    <row r="23" spans="1:14" ht="15.95" customHeight="1">
      <c r="A23" s="321"/>
      <c r="B23" s="264" t="s">
        <v>15</v>
      </c>
      <c r="C23" s="58">
        <v>122</v>
      </c>
      <c r="D23" s="58">
        <v>116.3</v>
      </c>
      <c r="E23" s="58">
        <v>113.6</v>
      </c>
      <c r="F23" s="58">
        <v>105.6</v>
      </c>
      <c r="G23" s="58">
        <v>103.2</v>
      </c>
      <c r="H23" s="58">
        <v>122.1</v>
      </c>
      <c r="I23" s="58">
        <v>118.6</v>
      </c>
      <c r="J23" s="58">
        <v>128.30000000000001</v>
      </c>
      <c r="K23" s="58">
        <v>126.7</v>
      </c>
      <c r="L23" s="58">
        <v>118.2</v>
      </c>
      <c r="M23" s="58">
        <v>108.2</v>
      </c>
      <c r="N23" s="58">
        <v>121.5</v>
      </c>
    </row>
    <row r="24" spans="1:14" ht="15.95" customHeight="1">
      <c r="A24" s="321"/>
      <c r="B24" s="264" t="s">
        <v>16</v>
      </c>
      <c r="C24" s="58">
        <v>129.30000000000001</v>
      </c>
      <c r="D24" s="58">
        <v>118.4</v>
      </c>
      <c r="E24" s="58">
        <v>113.6</v>
      </c>
      <c r="F24" s="58">
        <v>106.6</v>
      </c>
      <c r="G24" s="58">
        <v>102.9</v>
      </c>
      <c r="H24" s="58">
        <v>122.6</v>
      </c>
      <c r="I24" s="58">
        <v>117.2</v>
      </c>
      <c r="J24" s="58">
        <v>128.9</v>
      </c>
      <c r="K24" s="58">
        <v>119.5</v>
      </c>
      <c r="L24" s="58">
        <v>116</v>
      </c>
      <c r="M24" s="58">
        <v>106.1</v>
      </c>
      <c r="N24" s="58">
        <v>119.3</v>
      </c>
    </row>
    <row r="25" spans="1:14" ht="15.95" customHeight="1">
      <c r="A25" s="321"/>
      <c r="B25" s="264" t="s">
        <v>17</v>
      </c>
      <c r="C25" s="58">
        <v>125.7</v>
      </c>
      <c r="D25" s="58">
        <v>116.1</v>
      </c>
      <c r="E25" s="58">
        <v>114.3</v>
      </c>
      <c r="F25" s="58">
        <v>104.3</v>
      </c>
      <c r="G25" s="58">
        <v>101.6</v>
      </c>
      <c r="H25" s="58">
        <v>127.7</v>
      </c>
      <c r="I25" s="58">
        <v>118</v>
      </c>
      <c r="J25" s="58">
        <v>127.1</v>
      </c>
      <c r="K25" s="58">
        <v>121.8</v>
      </c>
      <c r="L25" s="58">
        <v>118.1</v>
      </c>
      <c r="M25" s="58">
        <v>109.1</v>
      </c>
      <c r="N25" s="58">
        <v>121.5</v>
      </c>
    </row>
    <row r="26" spans="1:14" ht="15.95" customHeight="1">
      <c r="A26" s="321"/>
      <c r="B26" s="264" t="s">
        <v>18</v>
      </c>
      <c r="C26" s="58">
        <v>130</v>
      </c>
      <c r="D26" s="58">
        <v>118.3</v>
      </c>
      <c r="E26" s="58">
        <v>112.6</v>
      </c>
      <c r="F26" s="58">
        <v>102.3</v>
      </c>
      <c r="G26" s="58">
        <v>96.9</v>
      </c>
      <c r="H26" s="58">
        <v>130.6</v>
      </c>
      <c r="I26" s="58">
        <v>117.3</v>
      </c>
      <c r="J26" s="58">
        <v>128.4</v>
      </c>
      <c r="K26" s="58">
        <v>120.4</v>
      </c>
      <c r="L26" s="58">
        <v>116</v>
      </c>
      <c r="M26" s="58">
        <v>110.4</v>
      </c>
      <c r="N26" s="58">
        <v>121</v>
      </c>
    </row>
    <row r="27" spans="1:14" ht="15.95" customHeight="1">
      <c r="A27" s="321"/>
      <c r="B27" s="264" t="s">
        <v>19</v>
      </c>
      <c r="C27" s="58">
        <v>126.1</v>
      </c>
      <c r="D27" s="58">
        <v>118.1</v>
      </c>
      <c r="E27" s="58">
        <v>112.8</v>
      </c>
      <c r="F27" s="58">
        <v>104.9</v>
      </c>
      <c r="G27" s="58">
        <v>100.7</v>
      </c>
      <c r="H27" s="58">
        <v>122.5</v>
      </c>
      <c r="I27" s="58">
        <v>118.6</v>
      </c>
      <c r="J27" s="58">
        <v>126.6</v>
      </c>
      <c r="K27" s="58">
        <v>116.6</v>
      </c>
      <c r="L27" s="58">
        <v>117.9</v>
      </c>
      <c r="M27" s="58">
        <v>114.1</v>
      </c>
      <c r="N27" s="58">
        <v>122.2</v>
      </c>
    </row>
    <row r="28" spans="1:14" ht="15.95" customHeight="1">
      <c r="A28" s="321"/>
      <c r="B28" s="264" t="s">
        <v>20</v>
      </c>
      <c r="C28" s="58">
        <v>130.1</v>
      </c>
      <c r="D28" s="58">
        <v>118.6</v>
      </c>
      <c r="E28" s="58">
        <v>111.7</v>
      </c>
      <c r="F28" s="58">
        <v>108.9</v>
      </c>
      <c r="G28" s="58">
        <v>95.4</v>
      </c>
      <c r="H28" s="58">
        <v>134.5</v>
      </c>
      <c r="I28" s="58">
        <v>118.2</v>
      </c>
      <c r="J28" s="58">
        <v>126.5</v>
      </c>
      <c r="K28" s="58">
        <v>120.4</v>
      </c>
      <c r="L28" s="58">
        <v>115.8</v>
      </c>
      <c r="M28" s="58">
        <v>109.8</v>
      </c>
      <c r="N28" s="58">
        <v>119.9</v>
      </c>
    </row>
    <row r="29" spans="1:14" ht="15.95" customHeight="1">
      <c r="A29" s="321"/>
      <c r="B29" s="264" t="s">
        <v>21</v>
      </c>
      <c r="C29" s="58">
        <v>128.9</v>
      </c>
      <c r="D29" s="58">
        <v>118.7</v>
      </c>
      <c r="E29" s="58">
        <v>114.1</v>
      </c>
      <c r="F29" s="58">
        <v>105.6</v>
      </c>
      <c r="G29" s="58">
        <v>99.5</v>
      </c>
      <c r="H29" s="58">
        <v>129.1</v>
      </c>
      <c r="I29" s="58">
        <v>117.4</v>
      </c>
      <c r="J29" s="58">
        <v>126.9</v>
      </c>
      <c r="K29" s="58">
        <v>116</v>
      </c>
      <c r="L29" s="58">
        <v>116.4</v>
      </c>
      <c r="M29" s="58">
        <v>111</v>
      </c>
      <c r="N29" s="58">
        <v>120</v>
      </c>
    </row>
    <row r="30" spans="1:14" ht="15.95" customHeight="1">
      <c r="A30" s="321"/>
      <c r="B30" s="264" t="s">
        <v>22</v>
      </c>
      <c r="C30" s="58">
        <v>126</v>
      </c>
      <c r="D30" s="58">
        <v>115.7</v>
      </c>
      <c r="E30" s="58">
        <v>112.3</v>
      </c>
      <c r="F30" s="58">
        <v>104.4</v>
      </c>
      <c r="G30" s="58">
        <v>100.6</v>
      </c>
      <c r="H30" s="58">
        <v>123.9</v>
      </c>
      <c r="I30" s="58">
        <v>119.9</v>
      </c>
      <c r="J30" s="58">
        <v>129.5</v>
      </c>
      <c r="K30" s="58">
        <v>120.9</v>
      </c>
      <c r="L30" s="58">
        <v>117.8</v>
      </c>
      <c r="M30" s="58">
        <v>108.8</v>
      </c>
      <c r="N30" s="58">
        <v>122.8</v>
      </c>
    </row>
    <row r="31" spans="1:14" ht="15.95" customHeight="1">
      <c r="A31" s="321"/>
      <c r="B31" s="264" t="s">
        <v>23</v>
      </c>
      <c r="C31" s="58">
        <v>134.9</v>
      </c>
      <c r="D31" s="58">
        <v>118.4</v>
      </c>
      <c r="E31" s="58">
        <v>112</v>
      </c>
      <c r="F31" s="58">
        <v>107.3</v>
      </c>
      <c r="G31" s="58">
        <v>95</v>
      </c>
      <c r="H31" s="58">
        <v>129.5</v>
      </c>
      <c r="I31" s="58">
        <v>118.5</v>
      </c>
      <c r="J31" s="58">
        <v>127.7</v>
      </c>
      <c r="K31" s="58">
        <v>118.1</v>
      </c>
      <c r="L31" s="58">
        <v>114.9</v>
      </c>
      <c r="M31" s="58">
        <v>110.2</v>
      </c>
      <c r="N31" s="58">
        <v>118.4</v>
      </c>
    </row>
    <row r="32" spans="1:14" ht="15.95" customHeight="1">
      <c r="A32" s="321"/>
      <c r="B32" s="264" t="s">
        <v>24</v>
      </c>
      <c r="C32" s="58">
        <v>126.4</v>
      </c>
      <c r="D32" s="58">
        <v>117.1</v>
      </c>
      <c r="E32" s="58">
        <v>116</v>
      </c>
      <c r="F32" s="58">
        <v>103.6</v>
      </c>
      <c r="G32" s="58">
        <v>97.9</v>
      </c>
      <c r="H32" s="58">
        <v>123.2</v>
      </c>
      <c r="I32" s="58">
        <v>116.8</v>
      </c>
      <c r="J32" s="58">
        <v>127.9</v>
      </c>
      <c r="K32" s="58">
        <v>120.5</v>
      </c>
      <c r="L32" s="58">
        <v>117.1</v>
      </c>
      <c r="M32" s="58">
        <v>109.7</v>
      </c>
      <c r="N32" s="58">
        <v>116.7</v>
      </c>
    </row>
    <row r="33" spans="1:15" ht="15.95" customHeight="1">
      <c r="A33" s="321"/>
      <c r="B33" s="264" t="s">
        <v>25</v>
      </c>
      <c r="C33" s="58">
        <v>134.69999999999999</v>
      </c>
      <c r="D33" s="58">
        <v>115</v>
      </c>
      <c r="E33" s="40">
        <v>119.3</v>
      </c>
      <c r="F33" s="58">
        <v>105.9</v>
      </c>
      <c r="G33" s="58">
        <v>112.3</v>
      </c>
      <c r="H33" s="58">
        <v>122</v>
      </c>
      <c r="I33" s="58">
        <v>120.6</v>
      </c>
      <c r="J33" s="58">
        <v>128.1</v>
      </c>
      <c r="K33" s="58">
        <v>121.5</v>
      </c>
      <c r="L33" s="58">
        <v>120.9</v>
      </c>
      <c r="M33" s="58">
        <v>105.1</v>
      </c>
      <c r="N33" s="58">
        <v>123.4</v>
      </c>
    </row>
    <row r="34" spans="1:15" ht="15.95" customHeight="1">
      <c r="A34" s="321"/>
      <c r="B34" s="264" t="s">
        <v>26</v>
      </c>
      <c r="C34" s="58">
        <v>135.9</v>
      </c>
      <c r="D34" s="58">
        <v>116.6</v>
      </c>
      <c r="E34" s="58">
        <v>115</v>
      </c>
      <c r="F34" s="58">
        <v>114.7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  <c r="O34" s="52"/>
    </row>
    <row r="35" spans="1:15">
      <c r="A35" s="107"/>
    </row>
  </sheetData>
  <mergeCells count="16">
    <mergeCell ref="N3:N4"/>
    <mergeCell ref="J2:N2"/>
    <mergeCell ref="A1:A34"/>
    <mergeCell ref="B3:B4"/>
    <mergeCell ref="K3:K4"/>
    <mergeCell ref="B1:M1"/>
    <mergeCell ref="J3:J4"/>
    <mergeCell ref="I3:I4"/>
    <mergeCell ref="H3:H4"/>
    <mergeCell ref="G3:G4"/>
    <mergeCell ref="C3:C4"/>
    <mergeCell ref="E3:E4"/>
    <mergeCell ref="D3:D4"/>
    <mergeCell ref="F3:F4"/>
    <mergeCell ref="L3:L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Лист43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25" width="10.28515625" style="40" customWidth="1"/>
    <col min="26" max="16384" width="9.140625" style="40"/>
  </cols>
  <sheetData>
    <row r="1" spans="1:14" s="62" customFormat="1" ht="16.899999999999999" customHeight="1">
      <c r="A1" s="321">
        <v>38</v>
      </c>
      <c r="B1" s="325" t="s">
        <v>95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15" customHeight="1">
      <c r="A3" s="321"/>
      <c r="B3" s="33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9" customHeight="1">
      <c r="A4" s="321"/>
      <c r="B4" s="336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117.1</v>
      </c>
      <c r="D6" s="57">
        <v>108</v>
      </c>
      <c r="E6" s="49">
        <v>113.9</v>
      </c>
      <c r="F6" s="63">
        <v>106.1</v>
      </c>
      <c r="G6" s="63">
        <v>88.5</v>
      </c>
      <c r="H6" s="63">
        <v>79.599999999999994</v>
      </c>
      <c r="I6" s="63">
        <v>102</v>
      </c>
      <c r="J6" s="63">
        <v>110.9</v>
      </c>
      <c r="K6" s="63">
        <v>110.9</v>
      </c>
      <c r="L6" s="63">
        <v>109</v>
      </c>
      <c r="M6" s="63">
        <v>104.5</v>
      </c>
      <c r="N6" s="63">
        <v>109.2</v>
      </c>
    </row>
    <row r="7" spans="1:14" ht="9.75" customHeight="1">
      <c r="A7" s="321"/>
      <c r="C7" s="58"/>
      <c r="D7" s="58"/>
      <c r="E7" s="42"/>
      <c r="F7" s="58"/>
      <c r="G7" s="58"/>
      <c r="H7" s="58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274</v>
      </c>
      <c r="C8" s="58">
        <v>116.3</v>
      </c>
      <c r="D8" s="58">
        <v>107.6</v>
      </c>
      <c r="E8" s="58">
        <v>112.9</v>
      </c>
      <c r="F8" s="58">
        <v>111.6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121.2</v>
      </c>
      <c r="D9" s="58">
        <v>111.9</v>
      </c>
      <c r="E9" s="58">
        <v>113</v>
      </c>
      <c r="F9" s="58">
        <v>106.6</v>
      </c>
      <c r="G9" s="58">
        <v>91.2</v>
      </c>
      <c r="H9" s="58">
        <v>86.1</v>
      </c>
      <c r="I9" s="58">
        <v>105.9</v>
      </c>
      <c r="J9" s="58">
        <v>114.9</v>
      </c>
      <c r="K9" s="58">
        <v>110.1</v>
      </c>
      <c r="L9" s="58">
        <v>109.3</v>
      </c>
      <c r="M9" s="58">
        <v>106.5</v>
      </c>
      <c r="N9" s="58">
        <v>111.9</v>
      </c>
    </row>
    <row r="10" spans="1:14" ht="15.95" customHeight="1">
      <c r="A10" s="321"/>
      <c r="B10" s="264" t="s">
        <v>2</v>
      </c>
      <c r="C10" s="58">
        <v>121.1</v>
      </c>
      <c r="D10" s="58">
        <v>108.7</v>
      </c>
      <c r="E10" s="58">
        <v>112.6</v>
      </c>
      <c r="F10" s="58">
        <v>106.4</v>
      </c>
      <c r="G10" s="58">
        <v>90.8</v>
      </c>
      <c r="H10" s="58">
        <v>82.5</v>
      </c>
      <c r="I10" s="58">
        <v>106</v>
      </c>
      <c r="J10" s="58">
        <v>112.2</v>
      </c>
      <c r="K10" s="58">
        <v>107.2</v>
      </c>
      <c r="L10" s="58">
        <v>107.8</v>
      </c>
      <c r="M10" s="58">
        <v>103</v>
      </c>
      <c r="N10" s="58">
        <v>109.5</v>
      </c>
    </row>
    <row r="11" spans="1:14" ht="15.95" customHeight="1">
      <c r="A11" s="321"/>
      <c r="B11" s="264" t="s">
        <v>3</v>
      </c>
      <c r="C11" s="58">
        <v>114.8</v>
      </c>
      <c r="D11" s="58">
        <v>107.6</v>
      </c>
      <c r="E11" s="58">
        <v>115.4</v>
      </c>
      <c r="F11" s="58">
        <v>105.3</v>
      </c>
      <c r="G11" s="58">
        <v>94</v>
      </c>
      <c r="H11" s="58">
        <v>81.099999999999994</v>
      </c>
      <c r="I11" s="58">
        <v>99.2</v>
      </c>
      <c r="J11" s="58">
        <v>112.8</v>
      </c>
      <c r="K11" s="58">
        <v>117.8</v>
      </c>
      <c r="L11" s="58">
        <v>110</v>
      </c>
      <c r="M11" s="58">
        <v>103</v>
      </c>
      <c r="N11" s="58">
        <v>108.5</v>
      </c>
    </row>
    <row r="12" spans="1:14" ht="15.95" customHeight="1">
      <c r="A12" s="321"/>
      <c r="B12" s="264" t="s">
        <v>4</v>
      </c>
      <c r="C12" s="58">
        <v>113.4</v>
      </c>
      <c r="D12" s="58">
        <v>106.6</v>
      </c>
      <c r="E12" s="58">
        <v>114.2</v>
      </c>
      <c r="F12" s="58">
        <v>104.3</v>
      </c>
      <c r="G12" s="58">
        <v>75.400000000000006</v>
      </c>
      <c r="H12" s="58">
        <v>55.2</v>
      </c>
      <c r="I12" s="58">
        <v>83.7</v>
      </c>
      <c r="J12" s="58">
        <v>103.6</v>
      </c>
      <c r="K12" s="58">
        <v>117.5</v>
      </c>
      <c r="L12" s="58">
        <v>105.3</v>
      </c>
      <c r="M12" s="58">
        <v>101.5</v>
      </c>
      <c r="N12" s="58">
        <v>104.3</v>
      </c>
    </row>
    <row r="13" spans="1:14" ht="15.95" customHeight="1">
      <c r="A13" s="321"/>
      <c r="B13" s="264" t="s">
        <v>5</v>
      </c>
      <c r="C13" s="58">
        <v>118</v>
      </c>
      <c r="D13" s="58">
        <v>109.4</v>
      </c>
      <c r="E13" s="58">
        <v>112.9</v>
      </c>
      <c r="F13" s="58">
        <v>102.4</v>
      </c>
      <c r="G13" s="58">
        <v>91</v>
      </c>
      <c r="H13" s="58">
        <v>82.7</v>
      </c>
      <c r="I13" s="58">
        <v>104.5</v>
      </c>
      <c r="J13" s="58">
        <v>113</v>
      </c>
      <c r="K13" s="58">
        <v>110.9</v>
      </c>
      <c r="L13" s="58">
        <v>109.4</v>
      </c>
      <c r="M13" s="58">
        <v>103.4</v>
      </c>
      <c r="N13" s="58">
        <v>108.1</v>
      </c>
    </row>
    <row r="14" spans="1:14" ht="15.95" customHeight="1">
      <c r="A14" s="321"/>
      <c r="B14" s="264" t="s">
        <v>6</v>
      </c>
      <c r="C14" s="58">
        <v>119.7</v>
      </c>
      <c r="D14" s="58">
        <v>111.4</v>
      </c>
      <c r="E14" s="58">
        <v>113.9</v>
      </c>
      <c r="F14" s="58">
        <v>105.5</v>
      </c>
      <c r="G14" s="58">
        <v>86.9</v>
      </c>
      <c r="H14" s="58">
        <v>85.8</v>
      </c>
      <c r="I14" s="58">
        <v>105.2</v>
      </c>
      <c r="J14" s="58">
        <v>111.3</v>
      </c>
      <c r="K14" s="58">
        <v>108.2</v>
      </c>
      <c r="L14" s="58">
        <v>107</v>
      </c>
      <c r="M14" s="58">
        <v>105</v>
      </c>
      <c r="N14" s="58">
        <v>104.6</v>
      </c>
    </row>
    <row r="15" spans="1:14" ht="15.95" customHeight="1">
      <c r="A15" s="321"/>
      <c r="B15" s="264" t="s">
        <v>7</v>
      </c>
      <c r="C15" s="58">
        <v>116.7</v>
      </c>
      <c r="D15" s="58">
        <v>107.7</v>
      </c>
      <c r="E15" s="58">
        <v>112.6</v>
      </c>
      <c r="F15" s="58">
        <v>104.9</v>
      </c>
      <c r="G15" s="58">
        <v>94.1</v>
      </c>
      <c r="H15" s="58">
        <v>80.400000000000006</v>
      </c>
      <c r="I15" s="58">
        <v>104.6</v>
      </c>
      <c r="J15" s="58">
        <v>107.9</v>
      </c>
      <c r="K15" s="58">
        <v>107.2</v>
      </c>
      <c r="L15" s="58">
        <v>107.6</v>
      </c>
      <c r="M15" s="58">
        <v>106.6</v>
      </c>
      <c r="N15" s="58">
        <v>106.7</v>
      </c>
    </row>
    <row r="16" spans="1:14" ht="15.95" customHeight="1">
      <c r="A16" s="321"/>
      <c r="B16" s="264" t="s">
        <v>8</v>
      </c>
      <c r="C16" s="58">
        <v>118.7</v>
      </c>
      <c r="D16" s="58">
        <v>110.9</v>
      </c>
      <c r="E16" s="58">
        <v>113.1</v>
      </c>
      <c r="F16" s="58">
        <v>105</v>
      </c>
      <c r="G16" s="58">
        <v>86.7</v>
      </c>
      <c r="H16" s="58">
        <v>86.7</v>
      </c>
      <c r="I16" s="58">
        <v>105.9</v>
      </c>
      <c r="J16" s="58">
        <v>112.5</v>
      </c>
      <c r="K16" s="58">
        <v>108.4</v>
      </c>
      <c r="L16" s="58">
        <v>107.5</v>
      </c>
      <c r="M16" s="58">
        <v>104.2</v>
      </c>
      <c r="N16" s="58">
        <v>107.1</v>
      </c>
    </row>
    <row r="17" spans="1:14" ht="15.95" customHeight="1">
      <c r="A17" s="321"/>
      <c r="B17" s="264" t="s">
        <v>9</v>
      </c>
      <c r="C17" s="58">
        <v>119.8</v>
      </c>
      <c r="D17" s="58">
        <v>108.4</v>
      </c>
      <c r="E17" s="58">
        <v>116.4</v>
      </c>
      <c r="F17" s="58">
        <v>104.2</v>
      </c>
      <c r="G17" s="58">
        <v>92.3</v>
      </c>
      <c r="H17" s="58">
        <v>79.5</v>
      </c>
      <c r="I17" s="58">
        <v>104.7</v>
      </c>
      <c r="J17" s="58">
        <v>111.5</v>
      </c>
      <c r="K17" s="58">
        <v>117.7</v>
      </c>
      <c r="L17" s="58">
        <v>108.5</v>
      </c>
      <c r="M17" s="58">
        <v>103.3</v>
      </c>
      <c r="N17" s="58">
        <v>112.1</v>
      </c>
    </row>
    <row r="18" spans="1:14" ht="15.95" customHeight="1">
      <c r="A18" s="321"/>
      <c r="B18" s="264" t="s">
        <v>10</v>
      </c>
      <c r="C18" s="58">
        <v>120.7</v>
      </c>
      <c r="D18" s="58">
        <v>108.1</v>
      </c>
      <c r="E18" s="58">
        <v>112.3</v>
      </c>
      <c r="F18" s="58">
        <v>106</v>
      </c>
      <c r="G18" s="58">
        <v>89.8</v>
      </c>
      <c r="H18" s="58">
        <v>84.4</v>
      </c>
      <c r="I18" s="58">
        <v>104.7</v>
      </c>
      <c r="J18" s="58">
        <v>111.2</v>
      </c>
      <c r="K18" s="58">
        <v>106.9</v>
      </c>
      <c r="L18" s="58">
        <v>106.8</v>
      </c>
      <c r="M18" s="58">
        <v>106.4</v>
      </c>
      <c r="N18" s="58">
        <v>105.8</v>
      </c>
    </row>
    <row r="19" spans="1:14" ht="15.95" customHeight="1">
      <c r="A19" s="321"/>
      <c r="B19" s="264" t="s">
        <v>11</v>
      </c>
      <c r="C19" s="58">
        <v>114.6</v>
      </c>
      <c r="D19" s="58">
        <v>105.7</v>
      </c>
      <c r="E19" s="58">
        <v>112.3</v>
      </c>
      <c r="F19" s="58">
        <v>105.4</v>
      </c>
      <c r="G19" s="58">
        <v>67.599999999999994</v>
      </c>
      <c r="H19" s="58">
        <v>54.5</v>
      </c>
      <c r="I19" s="58">
        <v>78.099999999999994</v>
      </c>
      <c r="J19" s="58">
        <v>103.4</v>
      </c>
      <c r="K19" s="58">
        <v>114.8</v>
      </c>
      <c r="L19" s="58">
        <v>108.2</v>
      </c>
      <c r="M19" s="58">
        <v>105.7</v>
      </c>
      <c r="N19" s="58">
        <v>106.3</v>
      </c>
    </row>
    <row r="20" spans="1:14" ht="15.95" customHeight="1">
      <c r="A20" s="321"/>
      <c r="B20" s="264" t="s">
        <v>12</v>
      </c>
      <c r="C20" s="58">
        <v>113.2</v>
      </c>
      <c r="D20" s="58">
        <v>107.5</v>
      </c>
      <c r="E20" s="58">
        <v>112.6</v>
      </c>
      <c r="F20" s="58">
        <v>106.1</v>
      </c>
      <c r="G20" s="58">
        <v>90.2</v>
      </c>
      <c r="H20" s="58">
        <v>82</v>
      </c>
      <c r="I20" s="58">
        <v>104.7</v>
      </c>
      <c r="J20" s="58">
        <v>113.2</v>
      </c>
      <c r="K20" s="58">
        <v>112.9</v>
      </c>
      <c r="L20" s="58">
        <v>109.9</v>
      </c>
      <c r="M20" s="58">
        <v>104.8</v>
      </c>
      <c r="N20" s="58">
        <v>111.6</v>
      </c>
    </row>
    <row r="21" spans="1:14" ht="15.95" customHeight="1">
      <c r="A21" s="321"/>
      <c r="B21" s="264" t="s">
        <v>13</v>
      </c>
      <c r="C21" s="58">
        <v>117</v>
      </c>
      <c r="D21" s="58">
        <v>108</v>
      </c>
      <c r="E21" s="58">
        <v>112.7</v>
      </c>
      <c r="F21" s="58">
        <v>104.1</v>
      </c>
      <c r="G21" s="58">
        <v>87.4</v>
      </c>
      <c r="H21" s="58">
        <v>83.6</v>
      </c>
      <c r="I21" s="58">
        <v>104.5</v>
      </c>
      <c r="J21" s="58">
        <v>111.9</v>
      </c>
      <c r="K21" s="58">
        <v>110.1</v>
      </c>
      <c r="L21" s="58">
        <v>107.1</v>
      </c>
      <c r="M21" s="58">
        <v>104.2</v>
      </c>
      <c r="N21" s="58">
        <v>110.7</v>
      </c>
    </row>
    <row r="22" spans="1:14" ht="15.95" customHeight="1">
      <c r="A22" s="321"/>
      <c r="B22" s="264" t="s">
        <v>14</v>
      </c>
      <c r="C22" s="58">
        <v>118.1</v>
      </c>
      <c r="D22" s="58">
        <v>107.7</v>
      </c>
      <c r="E22" s="58">
        <v>113.9</v>
      </c>
      <c r="F22" s="58">
        <v>115.4</v>
      </c>
      <c r="G22" s="58">
        <v>83.8</v>
      </c>
      <c r="H22" s="58">
        <v>88</v>
      </c>
      <c r="I22" s="58">
        <v>104.9</v>
      </c>
      <c r="J22" s="58">
        <v>110.6</v>
      </c>
      <c r="K22" s="58">
        <v>113.4</v>
      </c>
      <c r="L22" s="58">
        <v>110.8</v>
      </c>
      <c r="M22" s="58">
        <v>106.5</v>
      </c>
      <c r="N22" s="58">
        <v>107.1</v>
      </c>
    </row>
    <row r="23" spans="1:14" ht="15.95" customHeight="1">
      <c r="A23" s="321"/>
      <c r="B23" s="264" t="s">
        <v>15</v>
      </c>
      <c r="C23" s="58">
        <v>111.1</v>
      </c>
      <c r="D23" s="58">
        <v>107.2</v>
      </c>
      <c r="E23" s="58">
        <v>113.1</v>
      </c>
      <c r="F23" s="58">
        <v>106.1</v>
      </c>
      <c r="G23" s="58">
        <v>92.2</v>
      </c>
      <c r="H23" s="58">
        <v>81.3</v>
      </c>
      <c r="I23" s="58">
        <v>102.1</v>
      </c>
      <c r="J23" s="58">
        <v>110.6</v>
      </c>
      <c r="K23" s="58">
        <v>113.7</v>
      </c>
      <c r="L23" s="58">
        <v>108.2</v>
      </c>
      <c r="M23" s="58">
        <v>104.7</v>
      </c>
      <c r="N23" s="58">
        <v>110.1</v>
      </c>
    </row>
    <row r="24" spans="1:14" ht="15.95" customHeight="1">
      <c r="A24" s="321"/>
      <c r="B24" s="264" t="s">
        <v>16</v>
      </c>
      <c r="C24" s="58">
        <v>119.5</v>
      </c>
      <c r="D24" s="58">
        <v>110.2</v>
      </c>
      <c r="E24" s="58">
        <v>114.9</v>
      </c>
      <c r="F24" s="58">
        <v>108.1</v>
      </c>
      <c r="G24" s="58">
        <v>91.5</v>
      </c>
      <c r="H24" s="58">
        <v>80.900000000000006</v>
      </c>
      <c r="I24" s="58">
        <v>102.9</v>
      </c>
      <c r="J24" s="58">
        <v>112.4</v>
      </c>
      <c r="K24" s="58">
        <v>107.2</v>
      </c>
      <c r="L24" s="58">
        <v>107.1</v>
      </c>
      <c r="M24" s="58">
        <v>102.6</v>
      </c>
      <c r="N24" s="58">
        <v>108.6</v>
      </c>
    </row>
    <row r="25" spans="1:14" ht="15.95" customHeight="1">
      <c r="A25" s="321"/>
      <c r="B25" s="264" t="s">
        <v>17</v>
      </c>
      <c r="C25" s="58">
        <v>114.3</v>
      </c>
      <c r="D25" s="58">
        <v>107.8</v>
      </c>
      <c r="E25" s="58">
        <v>113.5</v>
      </c>
      <c r="F25" s="58">
        <v>104.8</v>
      </c>
      <c r="G25" s="58">
        <v>90.3</v>
      </c>
      <c r="H25" s="58">
        <v>84.2</v>
      </c>
      <c r="I25" s="58">
        <v>101.5</v>
      </c>
      <c r="J25" s="58">
        <v>109.5</v>
      </c>
      <c r="K25" s="58">
        <v>108.2</v>
      </c>
      <c r="L25" s="58">
        <v>107.8</v>
      </c>
      <c r="M25" s="58">
        <v>105.1</v>
      </c>
      <c r="N25" s="58">
        <v>108.7</v>
      </c>
    </row>
    <row r="26" spans="1:14" ht="15.95" customHeight="1">
      <c r="A26" s="321"/>
      <c r="B26" s="264" t="s">
        <v>18</v>
      </c>
      <c r="C26" s="58">
        <v>120</v>
      </c>
      <c r="D26" s="58">
        <v>109.1</v>
      </c>
      <c r="E26" s="58">
        <v>112.8</v>
      </c>
      <c r="F26" s="58">
        <v>103.1</v>
      </c>
      <c r="G26" s="58">
        <v>86.5</v>
      </c>
      <c r="H26" s="58">
        <v>85.8</v>
      </c>
      <c r="I26" s="58">
        <v>103.1</v>
      </c>
      <c r="J26" s="58">
        <v>111.9</v>
      </c>
      <c r="K26" s="58">
        <v>108.4</v>
      </c>
      <c r="L26" s="58">
        <v>106.9</v>
      </c>
      <c r="M26" s="58">
        <v>107.3</v>
      </c>
      <c r="N26" s="58">
        <v>110.9</v>
      </c>
    </row>
    <row r="27" spans="1:14" ht="15.95" customHeight="1">
      <c r="A27" s="321"/>
      <c r="B27" s="264" t="s">
        <v>19</v>
      </c>
      <c r="C27" s="58">
        <v>114.8</v>
      </c>
      <c r="D27" s="58">
        <v>109.5</v>
      </c>
      <c r="E27" s="58">
        <v>112.2</v>
      </c>
      <c r="F27" s="58">
        <v>106.1</v>
      </c>
      <c r="G27" s="58">
        <v>89.8</v>
      </c>
      <c r="H27" s="58">
        <v>81.5</v>
      </c>
      <c r="I27" s="58">
        <v>102.9</v>
      </c>
      <c r="J27" s="58">
        <v>109.1</v>
      </c>
      <c r="K27" s="58">
        <v>104.2</v>
      </c>
      <c r="L27" s="58">
        <v>107.1</v>
      </c>
      <c r="M27" s="58">
        <v>109.7</v>
      </c>
      <c r="N27" s="58">
        <v>110.6</v>
      </c>
    </row>
    <row r="28" spans="1:14" ht="15.95" customHeight="1">
      <c r="A28" s="321"/>
      <c r="B28" s="264" t="s">
        <v>20</v>
      </c>
      <c r="C28" s="58">
        <v>118.1</v>
      </c>
      <c r="D28" s="58">
        <v>108.1</v>
      </c>
      <c r="E28" s="58">
        <v>111.3</v>
      </c>
      <c r="F28" s="58">
        <v>108.9</v>
      </c>
      <c r="G28" s="58">
        <v>85.2</v>
      </c>
      <c r="H28" s="58">
        <v>89.2</v>
      </c>
      <c r="I28" s="58">
        <v>102.9</v>
      </c>
      <c r="J28" s="58">
        <v>107.5</v>
      </c>
      <c r="K28" s="58">
        <v>108.1</v>
      </c>
      <c r="L28" s="58">
        <v>106.5</v>
      </c>
      <c r="M28" s="58">
        <v>106.1</v>
      </c>
      <c r="N28" s="58">
        <v>107.6</v>
      </c>
    </row>
    <row r="29" spans="1:14" ht="15.95" customHeight="1">
      <c r="A29" s="321"/>
      <c r="B29" s="264" t="s">
        <v>21</v>
      </c>
      <c r="C29" s="58">
        <v>116.6</v>
      </c>
      <c r="D29" s="58">
        <v>109.5</v>
      </c>
      <c r="E29" s="58">
        <v>113.3</v>
      </c>
      <c r="F29" s="58">
        <v>105.7</v>
      </c>
      <c r="G29" s="58">
        <v>88.6</v>
      </c>
      <c r="H29" s="58">
        <v>86.5</v>
      </c>
      <c r="I29" s="58">
        <v>103.5</v>
      </c>
      <c r="J29" s="58">
        <v>111</v>
      </c>
      <c r="K29" s="58">
        <v>104</v>
      </c>
      <c r="L29" s="58">
        <v>107.6</v>
      </c>
      <c r="M29" s="58">
        <v>106.5</v>
      </c>
      <c r="N29" s="58">
        <v>109.1</v>
      </c>
    </row>
    <row r="30" spans="1:14" ht="15.95" customHeight="1">
      <c r="A30" s="321"/>
      <c r="B30" s="264" t="s">
        <v>22</v>
      </c>
      <c r="C30" s="58">
        <v>115.1</v>
      </c>
      <c r="D30" s="58">
        <v>107.7</v>
      </c>
      <c r="E30" s="58">
        <v>111.1</v>
      </c>
      <c r="F30" s="58">
        <v>104.4</v>
      </c>
      <c r="G30" s="58">
        <v>89.3</v>
      </c>
      <c r="H30" s="58">
        <v>82.3</v>
      </c>
      <c r="I30" s="58">
        <v>104.7</v>
      </c>
      <c r="J30" s="58">
        <v>111.6</v>
      </c>
      <c r="K30" s="58">
        <v>107.6</v>
      </c>
      <c r="L30" s="58">
        <v>108.2</v>
      </c>
      <c r="M30" s="58">
        <v>104.6</v>
      </c>
      <c r="N30" s="58">
        <v>109.1</v>
      </c>
    </row>
    <row r="31" spans="1:14" ht="15.95" customHeight="1">
      <c r="A31" s="321"/>
      <c r="B31" s="264" t="s">
        <v>23</v>
      </c>
      <c r="C31" s="58">
        <v>125</v>
      </c>
      <c r="D31" s="58">
        <v>111.7</v>
      </c>
      <c r="E31" s="58">
        <v>113</v>
      </c>
      <c r="F31" s="58">
        <v>108.7</v>
      </c>
      <c r="G31" s="58">
        <v>85.7</v>
      </c>
      <c r="H31" s="58">
        <v>87.2</v>
      </c>
      <c r="I31" s="58">
        <v>105.2</v>
      </c>
      <c r="J31" s="58">
        <v>113.4</v>
      </c>
      <c r="K31" s="58">
        <v>106.8</v>
      </c>
      <c r="L31" s="58">
        <v>107.5</v>
      </c>
      <c r="M31" s="58">
        <v>106.6</v>
      </c>
      <c r="N31" s="58">
        <v>108.2</v>
      </c>
    </row>
    <row r="32" spans="1:14" ht="15.95" customHeight="1">
      <c r="A32" s="321"/>
      <c r="B32" s="264" t="s">
        <v>24</v>
      </c>
      <c r="C32" s="58">
        <v>115.1</v>
      </c>
      <c r="D32" s="58">
        <v>106.5</v>
      </c>
      <c r="E32" s="58">
        <v>116.2</v>
      </c>
      <c r="F32" s="58">
        <v>104</v>
      </c>
      <c r="G32" s="58">
        <v>85.9</v>
      </c>
      <c r="H32" s="58">
        <v>79.8</v>
      </c>
      <c r="I32" s="58">
        <v>101.4</v>
      </c>
      <c r="J32" s="58">
        <v>110.4</v>
      </c>
      <c r="K32" s="58">
        <v>107.1</v>
      </c>
      <c r="L32" s="58">
        <v>107.3</v>
      </c>
      <c r="M32" s="58">
        <v>104.9</v>
      </c>
      <c r="N32" s="58">
        <v>104.7</v>
      </c>
    </row>
    <row r="33" spans="1:14" ht="15.95" customHeight="1">
      <c r="A33" s="321"/>
      <c r="B33" s="264" t="s">
        <v>25</v>
      </c>
      <c r="C33" s="58">
        <v>123.4</v>
      </c>
      <c r="D33" s="58">
        <v>105.7</v>
      </c>
      <c r="E33" s="40">
        <v>117.8</v>
      </c>
      <c r="F33" s="58">
        <v>105.8</v>
      </c>
      <c r="G33" s="58">
        <v>100.2</v>
      </c>
      <c r="H33" s="58">
        <v>85.3</v>
      </c>
      <c r="I33" s="58">
        <v>106.2</v>
      </c>
      <c r="J33" s="58">
        <v>110.6</v>
      </c>
      <c r="K33" s="58">
        <v>110.6</v>
      </c>
      <c r="L33" s="58">
        <v>113</v>
      </c>
      <c r="M33" s="58">
        <v>102.1</v>
      </c>
      <c r="N33" s="58">
        <v>112.7</v>
      </c>
    </row>
    <row r="34" spans="1:14" ht="15.95" customHeight="1">
      <c r="A34" s="321"/>
      <c r="B34" s="264" t="s">
        <v>26</v>
      </c>
      <c r="C34" s="58">
        <v>121.1</v>
      </c>
      <c r="D34" s="58">
        <v>105.5</v>
      </c>
      <c r="E34" s="58">
        <v>112.9</v>
      </c>
      <c r="F34" s="58">
        <v>116.2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I3:I4"/>
    <mergeCell ref="H3:H4"/>
    <mergeCell ref="G3:G4"/>
    <mergeCell ref="F3:F4"/>
    <mergeCell ref="E3:E4"/>
    <mergeCell ref="C3:C4"/>
    <mergeCell ref="D3:D4"/>
    <mergeCell ref="B3:B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Лист44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39</v>
      </c>
      <c r="B1" s="325" t="s">
        <v>85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15" customHeight="1">
      <c r="A3" s="321"/>
      <c r="B3" s="33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9" customHeight="1">
      <c r="A4" s="321"/>
      <c r="B4" s="336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123.1</v>
      </c>
      <c r="D6" s="63">
        <v>117.7</v>
      </c>
      <c r="E6" s="49">
        <v>115.2</v>
      </c>
      <c r="F6" s="63">
        <v>103.5</v>
      </c>
      <c r="G6" s="63">
        <v>101.7</v>
      </c>
      <c r="H6" s="63">
        <v>115.4</v>
      </c>
      <c r="I6" s="63">
        <v>126.6</v>
      </c>
      <c r="J6" s="63">
        <v>134.6</v>
      </c>
      <c r="K6" s="63">
        <v>126.5</v>
      </c>
      <c r="L6" s="63">
        <v>115</v>
      </c>
      <c r="M6" s="63">
        <v>104.2</v>
      </c>
      <c r="N6" s="63">
        <v>120.7</v>
      </c>
    </row>
    <row r="7" spans="1:14" ht="9.75" customHeight="1">
      <c r="A7" s="321"/>
      <c r="C7" s="58"/>
      <c r="D7" s="58"/>
      <c r="E7" s="42"/>
      <c r="F7" s="58"/>
      <c r="G7" s="58"/>
      <c r="H7" s="58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278</v>
      </c>
      <c r="C8" s="58">
        <v>123.7</v>
      </c>
      <c r="D8" s="58">
        <v>116</v>
      </c>
      <c r="E8" s="58">
        <v>114.8</v>
      </c>
      <c r="F8" s="58">
        <v>106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121.9</v>
      </c>
      <c r="D9" s="58">
        <v>117.2</v>
      </c>
      <c r="E9" s="58">
        <v>114.1</v>
      </c>
      <c r="F9" s="58">
        <v>103.1</v>
      </c>
      <c r="G9" s="58">
        <v>106</v>
      </c>
      <c r="H9" s="58">
        <v>124.6</v>
      </c>
      <c r="I9" s="58">
        <v>128.5</v>
      </c>
      <c r="J9" s="58">
        <v>138.9</v>
      </c>
      <c r="K9" s="58">
        <v>128.69999999999999</v>
      </c>
      <c r="L9" s="58">
        <v>115.4</v>
      </c>
      <c r="M9" s="58">
        <v>105.3</v>
      </c>
      <c r="N9" s="58">
        <v>120.6</v>
      </c>
    </row>
    <row r="10" spans="1:14" ht="15.95" customHeight="1">
      <c r="A10" s="321"/>
      <c r="B10" s="264" t="s">
        <v>2</v>
      </c>
      <c r="C10" s="58">
        <v>122.2</v>
      </c>
      <c r="D10" s="58">
        <v>117</v>
      </c>
      <c r="E10" s="58">
        <v>113</v>
      </c>
      <c r="F10" s="58">
        <v>105</v>
      </c>
      <c r="G10" s="58">
        <v>104.7</v>
      </c>
      <c r="H10" s="58">
        <v>127.1</v>
      </c>
      <c r="I10" s="58">
        <v>130.69999999999999</v>
      </c>
      <c r="J10" s="58">
        <v>136.9</v>
      </c>
      <c r="K10" s="58">
        <v>126.9</v>
      </c>
      <c r="L10" s="58">
        <v>114.9</v>
      </c>
      <c r="M10" s="58">
        <v>104.4</v>
      </c>
      <c r="N10" s="58">
        <v>120.4</v>
      </c>
    </row>
    <row r="11" spans="1:14" ht="15.95" customHeight="1">
      <c r="A11" s="321"/>
      <c r="B11" s="264" t="s">
        <v>3</v>
      </c>
      <c r="C11" s="58">
        <v>123.8</v>
      </c>
      <c r="D11" s="58">
        <v>117.8</v>
      </c>
      <c r="E11" s="58">
        <v>117.1</v>
      </c>
      <c r="F11" s="58">
        <v>101.1</v>
      </c>
      <c r="G11" s="58">
        <v>107.8</v>
      </c>
      <c r="H11" s="58">
        <v>118.2</v>
      </c>
      <c r="I11" s="58">
        <v>123.2</v>
      </c>
      <c r="J11" s="58">
        <v>136.4</v>
      </c>
      <c r="K11" s="58">
        <v>127.5</v>
      </c>
      <c r="L11" s="58">
        <v>114.8</v>
      </c>
      <c r="M11" s="58">
        <v>101.4</v>
      </c>
      <c r="N11" s="58">
        <v>118.3</v>
      </c>
    </row>
    <row r="12" spans="1:14" ht="15.95" customHeight="1">
      <c r="A12" s="321"/>
      <c r="B12" s="264" t="s">
        <v>4</v>
      </c>
      <c r="C12" s="58">
        <v>122.7</v>
      </c>
      <c r="D12" s="58">
        <v>116.1</v>
      </c>
      <c r="E12" s="58">
        <v>118</v>
      </c>
      <c r="F12" s="58">
        <v>101.6</v>
      </c>
      <c r="G12" s="58">
        <v>82.5</v>
      </c>
      <c r="H12" s="58">
        <v>80.7</v>
      </c>
      <c r="I12" s="58">
        <v>124.2</v>
      </c>
      <c r="J12" s="58">
        <v>125.5</v>
      </c>
      <c r="K12" s="58">
        <v>119.8</v>
      </c>
      <c r="L12" s="58">
        <v>113.7</v>
      </c>
      <c r="M12" s="58">
        <v>102.7</v>
      </c>
      <c r="N12" s="58">
        <v>118.6</v>
      </c>
    </row>
    <row r="13" spans="1:14" ht="15.95" customHeight="1">
      <c r="A13" s="321"/>
      <c r="B13" s="264" t="s">
        <v>5</v>
      </c>
      <c r="C13" s="58">
        <v>121.6</v>
      </c>
      <c r="D13" s="58">
        <v>117.1</v>
      </c>
      <c r="E13" s="58">
        <v>111.2</v>
      </c>
      <c r="F13" s="58">
        <v>102.2</v>
      </c>
      <c r="G13" s="58">
        <v>105.4</v>
      </c>
      <c r="H13" s="58">
        <v>124.5</v>
      </c>
      <c r="I13" s="58">
        <v>129</v>
      </c>
      <c r="J13" s="58">
        <v>136.69999999999999</v>
      </c>
      <c r="K13" s="58">
        <v>125.7</v>
      </c>
      <c r="L13" s="58">
        <v>114.9</v>
      </c>
      <c r="M13" s="58">
        <v>102.4</v>
      </c>
      <c r="N13" s="58">
        <v>121.4</v>
      </c>
    </row>
    <row r="14" spans="1:14" ht="15.95" customHeight="1">
      <c r="A14" s="321"/>
      <c r="B14" s="264" t="s">
        <v>6</v>
      </c>
      <c r="C14" s="58">
        <v>121.6</v>
      </c>
      <c r="D14" s="58">
        <v>115</v>
      </c>
      <c r="E14" s="58">
        <v>113.3</v>
      </c>
      <c r="F14" s="58">
        <v>102.8</v>
      </c>
      <c r="G14" s="58">
        <v>105.6</v>
      </c>
      <c r="H14" s="58">
        <v>129</v>
      </c>
      <c r="I14" s="58">
        <v>131.1</v>
      </c>
      <c r="J14" s="58">
        <v>136.1</v>
      </c>
      <c r="K14" s="58">
        <v>127.4</v>
      </c>
      <c r="L14" s="58">
        <v>113.4</v>
      </c>
      <c r="M14" s="58">
        <v>103</v>
      </c>
      <c r="N14" s="58">
        <v>120.7</v>
      </c>
    </row>
    <row r="15" spans="1:14" ht="15.95" customHeight="1">
      <c r="A15" s="321"/>
      <c r="B15" s="264" t="s">
        <v>7</v>
      </c>
      <c r="C15" s="58">
        <v>122.2</v>
      </c>
      <c r="D15" s="58">
        <v>117.7</v>
      </c>
      <c r="E15" s="58">
        <v>112.5</v>
      </c>
      <c r="F15" s="58">
        <v>100.1</v>
      </c>
      <c r="G15" s="58">
        <v>106.9</v>
      </c>
      <c r="H15" s="58">
        <v>119.6</v>
      </c>
      <c r="I15" s="58">
        <v>121.9</v>
      </c>
      <c r="J15" s="58">
        <v>130.4</v>
      </c>
      <c r="K15" s="58">
        <v>128.4</v>
      </c>
      <c r="L15" s="58">
        <v>114.1</v>
      </c>
      <c r="M15" s="58">
        <v>102.2</v>
      </c>
      <c r="N15" s="58">
        <v>118.3</v>
      </c>
    </row>
    <row r="16" spans="1:14" ht="15.95" customHeight="1">
      <c r="A16" s="321"/>
      <c r="B16" s="264" t="s">
        <v>8</v>
      </c>
      <c r="C16" s="58">
        <v>121.5</v>
      </c>
      <c r="D16" s="58">
        <v>115.3</v>
      </c>
      <c r="E16" s="58">
        <v>115.3</v>
      </c>
      <c r="F16" s="58">
        <v>102.3</v>
      </c>
      <c r="G16" s="58">
        <v>104.3</v>
      </c>
      <c r="H16" s="58">
        <v>125.5</v>
      </c>
      <c r="I16" s="58">
        <v>129.30000000000001</v>
      </c>
      <c r="J16" s="58">
        <v>136.80000000000001</v>
      </c>
      <c r="K16" s="58">
        <v>125.3</v>
      </c>
      <c r="L16" s="58">
        <v>115.7</v>
      </c>
      <c r="M16" s="58">
        <v>103.8</v>
      </c>
      <c r="N16" s="58">
        <v>120.8</v>
      </c>
    </row>
    <row r="17" spans="1:14" ht="15.95" customHeight="1">
      <c r="A17" s="321"/>
      <c r="B17" s="264" t="s">
        <v>9</v>
      </c>
      <c r="C17" s="58">
        <v>123.4</v>
      </c>
      <c r="D17" s="58">
        <v>120.7</v>
      </c>
      <c r="E17" s="58">
        <v>116.2</v>
      </c>
      <c r="F17" s="58">
        <v>104.3</v>
      </c>
      <c r="G17" s="58">
        <v>106.6</v>
      </c>
      <c r="H17" s="58">
        <v>119.5</v>
      </c>
      <c r="I17" s="58">
        <v>131.5</v>
      </c>
      <c r="J17" s="58">
        <v>135.5</v>
      </c>
      <c r="K17" s="58">
        <v>131.1</v>
      </c>
      <c r="L17" s="58">
        <v>115.7</v>
      </c>
      <c r="M17" s="58">
        <v>104.4</v>
      </c>
      <c r="N17" s="58">
        <v>120.2</v>
      </c>
    </row>
    <row r="18" spans="1:14" ht="15.95" customHeight="1">
      <c r="A18" s="321"/>
      <c r="B18" s="264" t="s">
        <v>10</v>
      </c>
      <c r="C18" s="58">
        <v>121.4</v>
      </c>
      <c r="D18" s="58">
        <v>115.6</v>
      </c>
      <c r="E18" s="58">
        <v>115.6</v>
      </c>
      <c r="F18" s="58">
        <v>102.8</v>
      </c>
      <c r="G18" s="58">
        <v>104.7</v>
      </c>
      <c r="H18" s="58">
        <v>125</v>
      </c>
      <c r="I18" s="58">
        <v>128.5</v>
      </c>
      <c r="J18" s="58">
        <v>135.6</v>
      </c>
      <c r="K18" s="58">
        <v>124.2</v>
      </c>
      <c r="L18" s="58">
        <v>115.3</v>
      </c>
      <c r="M18" s="58">
        <v>105.4</v>
      </c>
      <c r="N18" s="58">
        <v>118.7</v>
      </c>
    </row>
    <row r="19" spans="1:14" ht="15.95" customHeight="1">
      <c r="A19" s="321"/>
      <c r="B19" s="264" t="s">
        <v>11</v>
      </c>
      <c r="C19" s="58">
        <v>124.2</v>
      </c>
      <c r="D19" s="58">
        <v>118.7</v>
      </c>
      <c r="E19" s="58">
        <v>116.3</v>
      </c>
      <c r="F19" s="58">
        <v>102.1</v>
      </c>
      <c r="G19" s="58">
        <v>78.099999999999994</v>
      </c>
      <c r="H19" s="58">
        <v>68.599999999999994</v>
      </c>
      <c r="I19" s="58">
        <v>130.5</v>
      </c>
      <c r="J19" s="58">
        <v>122.8</v>
      </c>
      <c r="K19" s="58">
        <v>114.7</v>
      </c>
      <c r="L19" s="58">
        <v>113.1</v>
      </c>
      <c r="M19" s="58">
        <v>104.1</v>
      </c>
      <c r="N19" s="58">
        <v>119.5</v>
      </c>
    </row>
    <row r="20" spans="1:14" ht="15.95" customHeight="1">
      <c r="A20" s="321"/>
      <c r="B20" s="264" t="s">
        <v>12</v>
      </c>
      <c r="C20" s="58">
        <v>121.6</v>
      </c>
      <c r="D20" s="58">
        <v>116.2</v>
      </c>
      <c r="E20" s="58">
        <v>114.2</v>
      </c>
      <c r="F20" s="58">
        <v>103.1</v>
      </c>
      <c r="G20" s="58">
        <v>104.8</v>
      </c>
      <c r="H20" s="58">
        <v>125</v>
      </c>
      <c r="I20" s="58">
        <v>128.4</v>
      </c>
      <c r="J20" s="58">
        <v>135</v>
      </c>
      <c r="K20" s="58">
        <v>129</v>
      </c>
      <c r="L20" s="58">
        <v>115.8</v>
      </c>
      <c r="M20" s="58">
        <v>104.5</v>
      </c>
      <c r="N20" s="58">
        <v>122.6</v>
      </c>
    </row>
    <row r="21" spans="1:14" ht="15.95" customHeight="1">
      <c r="A21" s="321"/>
      <c r="B21" s="264" t="s">
        <v>13</v>
      </c>
      <c r="C21" s="58">
        <v>122.7</v>
      </c>
      <c r="D21" s="58">
        <v>118.7</v>
      </c>
      <c r="E21" s="58">
        <v>111.3</v>
      </c>
      <c r="F21" s="58">
        <v>101.9</v>
      </c>
      <c r="G21" s="58">
        <v>103.7</v>
      </c>
      <c r="H21" s="58">
        <v>123.8</v>
      </c>
      <c r="I21" s="58">
        <v>128.19999999999999</v>
      </c>
      <c r="J21" s="58">
        <v>134.80000000000001</v>
      </c>
      <c r="K21" s="58">
        <v>125</v>
      </c>
      <c r="L21" s="58">
        <v>114.9</v>
      </c>
      <c r="M21" s="58">
        <v>103.7</v>
      </c>
      <c r="N21" s="58">
        <v>121.8</v>
      </c>
    </row>
    <row r="22" spans="1:14" ht="15.95" customHeight="1">
      <c r="A22" s="321"/>
      <c r="B22" s="264" t="s">
        <v>14</v>
      </c>
      <c r="C22" s="58">
        <v>125</v>
      </c>
      <c r="D22" s="58">
        <v>118.4</v>
      </c>
      <c r="E22" s="58">
        <v>114.2</v>
      </c>
      <c r="F22" s="58">
        <v>103.1</v>
      </c>
      <c r="G22" s="58">
        <v>106.2</v>
      </c>
      <c r="H22" s="58">
        <v>122.3</v>
      </c>
      <c r="I22" s="58">
        <v>127.7</v>
      </c>
      <c r="J22" s="58">
        <v>135.4</v>
      </c>
      <c r="K22" s="58">
        <v>123.7</v>
      </c>
      <c r="L22" s="58">
        <v>115.5</v>
      </c>
      <c r="M22" s="58">
        <v>102.9</v>
      </c>
      <c r="N22" s="58">
        <v>119.9</v>
      </c>
    </row>
    <row r="23" spans="1:14" ht="15.95" customHeight="1">
      <c r="A23" s="321"/>
      <c r="B23" s="264" t="s">
        <v>15</v>
      </c>
      <c r="C23" s="58">
        <v>122.4</v>
      </c>
      <c r="D23" s="58">
        <v>116.1</v>
      </c>
      <c r="E23" s="58">
        <v>114.6</v>
      </c>
      <c r="F23" s="58">
        <v>106.1</v>
      </c>
      <c r="G23" s="58">
        <v>106.1</v>
      </c>
      <c r="H23" s="58">
        <v>121.3</v>
      </c>
      <c r="I23" s="58">
        <v>124.1</v>
      </c>
      <c r="J23" s="58">
        <v>135.5</v>
      </c>
      <c r="K23" s="58">
        <v>128.1</v>
      </c>
      <c r="L23" s="58">
        <v>114.4</v>
      </c>
      <c r="M23" s="58">
        <v>104.7</v>
      </c>
      <c r="N23" s="58">
        <v>119.7</v>
      </c>
    </row>
    <row r="24" spans="1:14" ht="15.95" customHeight="1">
      <c r="A24" s="321"/>
      <c r="B24" s="264" t="s">
        <v>16</v>
      </c>
      <c r="C24" s="58">
        <v>122.2</v>
      </c>
      <c r="D24" s="58">
        <v>117.9</v>
      </c>
      <c r="E24" s="58">
        <v>114.9</v>
      </c>
      <c r="F24" s="58">
        <v>105</v>
      </c>
      <c r="G24" s="58">
        <v>105.8</v>
      </c>
      <c r="H24" s="58">
        <v>123.9</v>
      </c>
      <c r="I24" s="58">
        <v>127.3</v>
      </c>
      <c r="J24" s="58">
        <v>135.9</v>
      </c>
      <c r="K24" s="58">
        <v>125.6</v>
      </c>
      <c r="L24" s="58">
        <v>114.2</v>
      </c>
      <c r="M24" s="58">
        <v>103.3</v>
      </c>
      <c r="N24" s="58">
        <v>119.2</v>
      </c>
    </row>
    <row r="25" spans="1:14" ht="15.95" customHeight="1">
      <c r="A25" s="321"/>
      <c r="B25" s="264" t="s">
        <v>17</v>
      </c>
      <c r="C25" s="58">
        <v>120.6</v>
      </c>
      <c r="D25" s="58">
        <v>114.2</v>
      </c>
      <c r="E25" s="58">
        <v>113</v>
      </c>
      <c r="F25" s="58">
        <v>102.4</v>
      </c>
      <c r="G25" s="58">
        <v>105.1</v>
      </c>
      <c r="H25" s="58">
        <v>124.1</v>
      </c>
      <c r="I25" s="58">
        <v>127.3</v>
      </c>
      <c r="J25" s="58">
        <v>132.6</v>
      </c>
      <c r="K25" s="58">
        <v>123.5</v>
      </c>
      <c r="L25" s="58">
        <v>115.7</v>
      </c>
      <c r="M25" s="58">
        <v>104.3</v>
      </c>
      <c r="N25" s="58">
        <v>121.2</v>
      </c>
    </row>
    <row r="26" spans="1:14" ht="15.95" customHeight="1">
      <c r="A26" s="321"/>
      <c r="B26" s="264" t="s">
        <v>18</v>
      </c>
      <c r="C26" s="58">
        <v>120.5</v>
      </c>
      <c r="D26" s="58">
        <v>118</v>
      </c>
      <c r="E26" s="58">
        <v>113.5</v>
      </c>
      <c r="F26" s="58">
        <v>103</v>
      </c>
      <c r="G26" s="58">
        <v>106.4</v>
      </c>
      <c r="H26" s="58">
        <v>125.8</v>
      </c>
      <c r="I26" s="58">
        <v>129.4</v>
      </c>
      <c r="J26" s="58">
        <v>136.30000000000001</v>
      </c>
      <c r="K26" s="58">
        <v>124.7</v>
      </c>
      <c r="L26" s="58">
        <v>114.9</v>
      </c>
      <c r="M26" s="58">
        <v>105.6</v>
      </c>
      <c r="N26" s="58">
        <v>121</v>
      </c>
    </row>
    <row r="27" spans="1:14" ht="15.95" customHeight="1">
      <c r="A27" s="321"/>
      <c r="B27" s="264" t="s">
        <v>19</v>
      </c>
      <c r="C27" s="58">
        <v>121.5</v>
      </c>
      <c r="D27" s="58">
        <v>117.5</v>
      </c>
      <c r="E27" s="58">
        <v>113</v>
      </c>
      <c r="F27" s="58">
        <v>103.7</v>
      </c>
      <c r="G27" s="58">
        <v>105</v>
      </c>
      <c r="H27" s="58">
        <v>118.6</v>
      </c>
      <c r="I27" s="58">
        <v>125.7</v>
      </c>
      <c r="J27" s="58">
        <v>134.9</v>
      </c>
      <c r="K27" s="58">
        <v>127.3</v>
      </c>
      <c r="L27" s="58">
        <v>114.3</v>
      </c>
      <c r="M27" s="58">
        <v>104.1</v>
      </c>
      <c r="N27" s="58">
        <v>121.4</v>
      </c>
    </row>
    <row r="28" spans="1:14" ht="15.95" customHeight="1">
      <c r="A28" s="321"/>
      <c r="B28" s="264" t="s">
        <v>20</v>
      </c>
      <c r="C28" s="58">
        <v>121</v>
      </c>
      <c r="D28" s="58">
        <v>117.5</v>
      </c>
      <c r="E28" s="58">
        <v>112.7</v>
      </c>
      <c r="F28" s="58">
        <v>101.2</v>
      </c>
      <c r="G28" s="58">
        <v>104.5</v>
      </c>
      <c r="H28" s="58">
        <v>126.9</v>
      </c>
      <c r="I28" s="58">
        <v>127.5</v>
      </c>
      <c r="J28" s="58">
        <v>134.80000000000001</v>
      </c>
      <c r="K28" s="58">
        <v>121.4</v>
      </c>
      <c r="L28" s="58">
        <v>114.6</v>
      </c>
      <c r="M28" s="58">
        <v>103.7</v>
      </c>
      <c r="N28" s="58">
        <v>118.9</v>
      </c>
    </row>
    <row r="29" spans="1:14" ht="15.95" customHeight="1">
      <c r="A29" s="321"/>
      <c r="B29" s="264" t="s">
        <v>21</v>
      </c>
      <c r="C29" s="58">
        <v>122.4</v>
      </c>
      <c r="D29" s="58">
        <v>117.6</v>
      </c>
      <c r="E29" s="58">
        <v>111.5</v>
      </c>
      <c r="F29" s="58">
        <v>104.4</v>
      </c>
      <c r="G29" s="58">
        <v>105.8</v>
      </c>
      <c r="H29" s="58">
        <v>125</v>
      </c>
      <c r="I29" s="58">
        <v>128.1</v>
      </c>
      <c r="J29" s="58">
        <v>136.19999999999999</v>
      </c>
      <c r="K29" s="58">
        <v>125.4</v>
      </c>
      <c r="L29" s="58">
        <v>114.9</v>
      </c>
      <c r="M29" s="58">
        <v>103.8</v>
      </c>
      <c r="N29" s="58">
        <v>121.4</v>
      </c>
    </row>
    <row r="30" spans="1:14" ht="15.95" customHeight="1">
      <c r="A30" s="321"/>
      <c r="B30" s="264" t="s">
        <v>22</v>
      </c>
      <c r="C30" s="58">
        <v>121.6</v>
      </c>
      <c r="D30" s="58">
        <v>116.6</v>
      </c>
      <c r="E30" s="58">
        <v>112.8</v>
      </c>
      <c r="F30" s="58">
        <v>102.8</v>
      </c>
      <c r="G30" s="58">
        <v>105.2</v>
      </c>
      <c r="H30" s="58">
        <v>123.8</v>
      </c>
      <c r="I30" s="58">
        <v>125.7</v>
      </c>
      <c r="J30" s="58">
        <v>133.4</v>
      </c>
      <c r="K30" s="58">
        <v>123.9</v>
      </c>
      <c r="L30" s="58">
        <v>114.7</v>
      </c>
      <c r="M30" s="58">
        <v>102</v>
      </c>
      <c r="N30" s="58">
        <v>121.1</v>
      </c>
    </row>
    <row r="31" spans="1:14" ht="15.95" customHeight="1">
      <c r="A31" s="321"/>
      <c r="B31" s="264" t="s">
        <v>23</v>
      </c>
      <c r="C31" s="58">
        <v>121.4</v>
      </c>
      <c r="D31" s="58">
        <v>115.2</v>
      </c>
      <c r="E31" s="58">
        <v>111.7</v>
      </c>
      <c r="F31" s="58">
        <v>105.6</v>
      </c>
      <c r="G31" s="58">
        <v>104.5</v>
      </c>
      <c r="H31" s="58">
        <v>124.9</v>
      </c>
      <c r="I31" s="58">
        <v>130.19999999999999</v>
      </c>
      <c r="J31" s="58">
        <v>133.69999999999999</v>
      </c>
      <c r="K31" s="58">
        <v>126.8</v>
      </c>
      <c r="L31" s="58">
        <v>113.6</v>
      </c>
      <c r="M31" s="58">
        <v>104.8</v>
      </c>
      <c r="N31" s="58">
        <v>121.9</v>
      </c>
    </row>
    <row r="32" spans="1:14" ht="15.95" customHeight="1">
      <c r="A32" s="321"/>
      <c r="B32" s="264" t="s">
        <v>24</v>
      </c>
      <c r="C32" s="58">
        <v>121.9</v>
      </c>
      <c r="D32" s="58">
        <v>117.6</v>
      </c>
      <c r="E32" s="58">
        <v>111.6</v>
      </c>
      <c r="F32" s="58">
        <v>100.4</v>
      </c>
      <c r="G32" s="58">
        <v>104.2</v>
      </c>
      <c r="H32" s="58">
        <v>122.2</v>
      </c>
      <c r="I32" s="58">
        <v>126.4</v>
      </c>
      <c r="J32" s="58">
        <v>134.4</v>
      </c>
      <c r="K32" s="58">
        <v>125.2</v>
      </c>
      <c r="L32" s="58">
        <v>113.2</v>
      </c>
      <c r="M32" s="58">
        <v>105.3</v>
      </c>
      <c r="N32" s="58">
        <v>122</v>
      </c>
    </row>
    <row r="33" spans="1:14" ht="15.95" customHeight="1">
      <c r="A33" s="321"/>
      <c r="B33" s="264" t="s">
        <v>25</v>
      </c>
      <c r="C33" s="58">
        <v>125.3</v>
      </c>
      <c r="D33" s="58">
        <v>120.3</v>
      </c>
      <c r="E33" s="58">
        <v>117</v>
      </c>
      <c r="F33" s="58">
        <v>107</v>
      </c>
      <c r="G33" s="58">
        <v>106.5</v>
      </c>
      <c r="H33" s="58">
        <v>119</v>
      </c>
      <c r="I33" s="58">
        <v>126.1</v>
      </c>
      <c r="J33" s="58">
        <v>136.6</v>
      </c>
      <c r="K33" s="58">
        <v>128.9</v>
      </c>
      <c r="L33" s="58">
        <v>115.9</v>
      </c>
      <c r="M33" s="58">
        <v>106.7</v>
      </c>
      <c r="N33" s="58">
        <v>122.6</v>
      </c>
    </row>
    <row r="34" spans="1:14" ht="15.95" customHeight="1">
      <c r="A34" s="321"/>
      <c r="B34" s="264" t="s">
        <v>26</v>
      </c>
      <c r="C34" s="58">
        <v>123.6</v>
      </c>
      <c r="D34" s="58">
        <v>115</v>
      </c>
      <c r="E34" s="58">
        <v>115.2</v>
      </c>
      <c r="F34" s="58">
        <v>107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50"/>
    </row>
  </sheetData>
  <mergeCells count="16">
    <mergeCell ref="N3:N4"/>
    <mergeCell ref="J2:N2"/>
    <mergeCell ref="K3:K4"/>
    <mergeCell ref="B1:M1"/>
    <mergeCell ref="H3:H4"/>
    <mergeCell ref="G3:G4"/>
    <mergeCell ref="J3:J4"/>
    <mergeCell ref="I3:I4"/>
    <mergeCell ref="L3:L4"/>
    <mergeCell ref="M3:M4"/>
    <mergeCell ref="A1:A34"/>
    <mergeCell ref="B3:B4"/>
    <mergeCell ref="F3:F4"/>
    <mergeCell ref="C3:C4"/>
    <mergeCell ref="E3:E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45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40</v>
      </c>
      <c r="B1" s="325" t="s">
        <v>86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233"/>
      <c r="J2" s="324" t="s">
        <v>39</v>
      </c>
      <c r="K2" s="324"/>
      <c r="L2" s="324"/>
      <c r="M2" s="324"/>
      <c r="N2" s="324"/>
    </row>
    <row r="3" spans="1:14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123.3</v>
      </c>
      <c r="D6" s="57">
        <v>125.1</v>
      </c>
      <c r="E6" s="49">
        <v>113.1</v>
      </c>
      <c r="F6" s="63">
        <v>108.3</v>
      </c>
      <c r="G6" s="63">
        <v>108.8</v>
      </c>
      <c r="H6" s="63">
        <v>127.2</v>
      </c>
      <c r="I6" s="63">
        <v>116.9</v>
      </c>
      <c r="J6" s="63">
        <v>126.3</v>
      </c>
      <c r="K6" s="63">
        <v>119.7</v>
      </c>
      <c r="L6" s="63">
        <v>118.6</v>
      </c>
      <c r="M6" s="63">
        <v>109.2</v>
      </c>
      <c r="N6" s="63">
        <v>130.30000000000001</v>
      </c>
    </row>
    <row r="7" spans="1:14" ht="9.75" customHeight="1">
      <c r="A7" s="321"/>
      <c r="C7" s="58"/>
      <c r="D7" s="58"/>
      <c r="E7" s="42"/>
      <c r="F7" s="58"/>
      <c r="G7" s="58"/>
      <c r="H7" s="58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272</v>
      </c>
      <c r="C8" s="58">
        <v>121.6</v>
      </c>
      <c r="D8" s="58">
        <v>121.3</v>
      </c>
      <c r="E8" s="58">
        <v>115.8</v>
      </c>
      <c r="F8" s="58">
        <v>106.6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122.9</v>
      </c>
      <c r="D9" s="58">
        <v>125.4</v>
      </c>
      <c r="E9" s="58">
        <v>110.9</v>
      </c>
      <c r="F9" s="58">
        <v>109.4</v>
      </c>
      <c r="G9" s="58">
        <v>114.5</v>
      </c>
      <c r="H9" s="58">
        <v>130.80000000000001</v>
      </c>
      <c r="I9" s="58">
        <v>117</v>
      </c>
      <c r="J9" s="58">
        <v>126.1</v>
      </c>
      <c r="K9" s="58">
        <v>119.1</v>
      </c>
      <c r="L9" s="58">
        <v>116.8</v>
      </c>
      <c r="M9" s="58">
        <v>106.1</v>
      </c>
      <c r="N9" s="58">
        <v>123.9</v>
      </c>
    </row>
    <row r="10" spans="1:14" ht="15.95" customHeight="1">
      <c r="A10" s="321"/>
      <c r="B10" s="264" t="s">
        <v>2</v>
      </c>
      <c r="C10" s="58">
        <v>122.9</v>
      </c>
      <c r="D10" s="58">
        <v>122.5</v>
      </c>
      <c r="E10" s="58">
        <v>111.6</v>
      </c>
      <c r="F10" s="58">
        <v>104</v>
      </c>
      <c r="G10" s="58">
        <v>113.4</v>
      </c>
      <c r="H10" s="58">
        <v>125.7</v>
      </c>
      <c r="I10" s="58">
        <v>119.2</v>
      </c>
      <c r="J10" s="58">
        <v>129.19999999999999</v>
      </c>
      <c r="K10" s="58">
        <v>113.3</v>
      </c>
      <c r="L10" s="58">
        <v>115.8</v>
      </c>
      <c r="M10" s="58">
        <v>109.5</v>
      </c>
      <c r="N10" s="58">
        <v>130.4</v>
      </c>
    </row>
    <row r="11" spans="1:14" ht="15.95" customHeight="1">
      <c r="A11" s="321"/>
      <c r="B11" s="264" t="s">
        <v>3</v>
      </c>
      <c r="C11" s="58">
        <v>124.7</v>
      </c>
      <c r="D11" s="58">
        <v>126.8</v>
      </c>
      <c r="E11" s="58">
        <v>116</v>
      </c>
      <c r="F11" s="58">
        <v>114.1</v>
      </c>
      <c r="G11" s="58">
        <v>118.9</v>
      </c>
      <c r="H11" s="58">
        <v>140</v>
      </c>
      <c r="I11" s="58">
        <v>120.1</v>
      </c>
      <c r="J11" s="58">
        <v>130</v>
      </c>
      <c r="K11" s="58">
        <v>121</v>
      </c>
      <c r="L11" s="58">
        <v>123.8</v>
      </c>
      <c r="M11" s="58">
        <v>113</v>
      </c>
      <c r="N11" s="58">
        <v>122.4</v>
      </c>
    </row>
    <row r="12" spans="1:14" ht="15.95" customHeight="1">
      <c r="A12" s="321"/>
      <c r="B12" s="264" t="s">
        <v>4</v>
      </c>
      <c r="C12" s="58">
        <v>125.3</v>
      </c>
      <c r="D12" s="58">
        <v>126.7</v>
      </c>
      <c r="E12" s="58">
        <v>115.4</v>
      </c>
      <c r="F12" s="58">
        <v>117.5</v>
      </c>
      <c r="G12" s="58">
        <v>78.099999999999994</v>
      </c>
      <c r="H12" s="58">
        <v>60.2</v>
      </c>
      <c r="I12" s="58">
        <v>94.4</v>
      </c>
      <c r="J12" s="58">
        <v>101.2</v>
      </c>
      <c r="K12" s="58">
        <v>119.7</v>
      </c>
      <c r="L12" s="58">
        <v>117.2</v>
      </c>
      <c r="M12" s="58">
        <v>110.3</v>
      </c>
      <c r="N12" s="58">
        <v>129.4</v>
      </c>
    </row>
    <row r="13" spans="1:14" ht="15.95" customHeight="1">
      <c r="A13" s="321"/>
      <c r="B13" s="264" t="s">
        <v>5</v>
      </c>
      <c r="C13" s="58">
        <v>125.8</v>
      </c>
      <c r="D13" s="58">
        <v>127.7</v>
      </c>
      <c r="E13" s="58">
        <v>110.9</v>
      </c>
      <c r="F13" s="58">
        <v>102.2</v>
      </c>
      <c r="G13" s="58">
        <v>114.3</v>
      </c>
      <c r="H13" s="58">
        <v>129.80000000000001</v>
      </c>
      <c r="I13" s="58">
        <v>119.5</v>
      </c>
      <c r="J13" s="58">
        <v>128.30000000000001</v>
      </c>
      <c r="K13" s="58">
        <v>124.5</v>
      </c>
      <c r="L13" s="58">
        <v>121.3</v>
      </c>
      <c r="M13" s="58">
        <v>104</v>
      </c>
      <c r="N13" s="58">
        <v>119.3</v>
      </c>
    </row>
    <row r="14" spans="1:14" ht="15.95" customHeight="1">
      <c r="A14" s="321"/>
      <c r="B14" s="264" t="s">
        <v>6</v>
      </c>
      <c r="C14" s="58">
        <v>119.3</v>
      </c>
      <c r="D14" s="58">
        <v>120.6</v>
      </c>
      <c r="E14" s="58">
        <v>113.1</v>
      </c>
      <c r="F14" s="58">
        <v>104.9</v>
      </c>
      <c r="G14" s="58">
        <v>117.6</v>
      </c>
      <c r="H14" s="58">
        <v>131.30000000000001</v>
      </c>
      <c r="I14" s="58">
        <v>115.9</v>
      </c>
      <c r="J14" s="58">
        <v>124.8</v>
      </c>
      <c r="K14" s="58">
        <v>122.6</v>
      </c>
      <c r="L14" s="58">
        <v>120.1</v>
      </c>
      <c r="M14" s="58">
        <v>104.3</v>
      </c>
      <c r="N14" s="58">
        <v>115.5</v>
      </c>
    </row>
    <row r="15" spans="1:14" ht="15.95" customHeight="1">
      <c r="A15" s="321"/>
      <c r="B15" s="264" t="s">
        <v>7</v>
      </c>
      <c r="C15" s="58">
        <v>125.8</v>
      </c>
      <c r="D15" s="58">
        <v>124.7</v>
      </c>
      <c r="E15" s="58">
        <v>111.8</v>
      </c>
      <c r="F15" s="58">
        <v>112</v>
      </c>
      <c r="G15" s="58">
        <v>116.5</v>
      </c>
      <c r="H15" s="58">
        <v>139.19999999999999</v>
      </c>
      <c r="I15" s="58">
        <v>120.5</v>
      </c>
      <c r="J15" s="58">
        <v>128.1</v>
      </c>
      <c r="K15" s="58">
        <v>108.6</v>
      </c>
      <c r="L15" s="58">
        <v>117.9</v>
      </c>
      <c r="M15" s="58">
        <v>102.3</v>
      </c>
      <c r="N15" s="58">
        <v>121.8</v>
      </c>
    </row>
    <row r="16" spans="1:14" ht="15.95" customHeight="1">
      <c r="A16" s="321"/>
      <c r="B16" s="264" t="s">
        <v>8</v>
      </c>
      <c r="C16" s="58">
        <v>125</v>
      </c>
      <c r="D16" s="58">
        <v>127.4</v>
      </c>
      <c r="E16" s="58">
        <v>113.1</v>
      </c>
      <c r="F16" s="58">
        <v>106.4</v>
      </c>
      <c r="G16" s="58">
        <v>114.8</v>
      </c>
      <c r="H16" s="58">
        <v>131.5</v>
      </c>
      <c r="I16" s="58">
        <v>119.4</v>
      </c>
      <c r="J16" s="58">
        <v>127.3</v>
      </c>
      <c r="K16" s="58">
        <v>117.6</v>
      </c>
      <c r="L16" s="58">
        <v>115.7</v>
      </c>
      <c r="M16" s="58">
        <v>103.4</v>
      </c>
      <c r="N16" s="58">
        <v>122.7</v>
      </c>
    </row>
    <row r="17" spans="1:14" ht="15.95" customHeight="1">
      <c r="A17" s="321"/>
      <c r="B17" s="264" t="s">
        <v>9</v>
      </c>
      <c r="C17" s="58">
        <v>123.9</v>
      </c>
      <c r="D17" s="58">
        <v>126.5</v>
      </c>
      <c r="E17" s="58">
        <v>115.4</v>
      </c>
      <c r="F17" s="58">
        <v>104.2</v>
      </c>
      <c r="G17" s="58">
        <v>116.1</v>
      </c>
      <c r="H17" s="58">
        <v>130.9</v>
      </c>
      <c r="I17" s="58">
        <v>116.5</v>
      </c>
      <c r="J17" s="58">
        <v>125.8</v>
      </c>
      <c r="K17" s="58">
        <v>122</v>
      </c>
      <c r="L17" s="58">
        <v>119.2</v>
      </c>
      <c r="M17" s="58">
        <v>108.5</v>
      </c>
      <c r="N17" s="58">
        <v>145.80000000000001</v>
      </c>
    </row>
    <row r="18" spans="1:14" ht="15.95" customHeight="1">
      <c r="A18" s="321"/>
      <c r="B18" s="264" t="s">
        <v>10</v>
      </c>
      <c r="C18" s="58">
        <v>123.2</v>
      </c>
      <c r="D18" s="58">
        <v>126.5</v>
      </c>
      <c r="E18" s="58">
        <v>112.3</v>
      </c>
      <c r="F18" s="58">
        <v>106.9</v>
      </c>
      <c r="G18" s="58">
        <v>113.9</v>
      </c>
      <c r="H18" s="58">
        <v>127</v>
      </c>
      <c r="I18" s="58">
        <v>120.2</v>
      </c>
      <c r="J18" s="58">
        <v>128.30000000000001</v>
      </c>
      <c r="K18" s="58">
        <v>113.6</v>
      </c>
      <c r="L18" s="58">
        <v>114.4</v>
      </c>
      <c r="M18" s="58">
        <v>104.9</v>
      </c>
      <c r="N18" s="58">
        <v>122.9</v>
      </c>
    </row>
    <row r="19" spans="1:14" ht="15.95" customHeight="1">
      <c r="A19" s="321"/>
      <c r="B19" s="264" t="s">
        <v>11</v>
      </c>
      <c r="C19" s="58">
        <v>123.2</v>
      </c>
      <c r="D19" s="58">
        <v>124.1</v>
      </c>
      <c r="E19" s="58">
        <v>111.6</v>
      </c>
      <c r="F19" s="58">
        <v>117.3</v>
      </c>
      <c r="G19" s="58">
        <v>59.1</v>
      </c>
      <c r="H19" s="58">
        <v>62.5</v>
      </c>
      <c r="I19" s="58">
        <v>92.3</v>
      </c>
      <c r="J19" s="58">
        <v>100.5</v>
      </c>
      <c r="K19" s="58">
        <v>123.5</v>
      </c>
      <c r="L19" s="58">
        <v>115.6</v>
      </c>
      <c r="M19" s="58">
        <v>105.9</v>
      </c>
      <c r="N19" s="58">
        <v>143.4</v>
      </c>
    </row>
    <row r="20" spans="1:14" ht="15.95" customHeight="1">
      <c r="A20" s="321"/>
      <c r="B20" s="264" t="s">
        <v>12</v>
      </c>
      <c r="C20" s="58">
        <v>122.1</v>
      </c>
      <c r="D20" s="58">
        <v>125</v>
      </c>
      <c r="E20" s="58">
        <v>111.3</v>
      </c>
      <c r="F20" s="58">
        <v>109.2</v>
      </c>
      <c r="G20" s="58">
        <v>118.4</v>
      </c>
      <c r="H20" s="58">
        <v>132.9</v>
      </c>
      <c r="I20" s="58">
        <v>119.7</v>
      </c>
      <c r="J20" s="58">
        <v>131.6</v>
      </c>
      <c r="K20" s="58">
        <v>121.8</v>
      </c>
      <c r="L20" s="58">
        <v>120.9</v>
      </c>
      <c r="M20" s="58">
        <v>109.8</v>
      </c>
      <c r="N20" s="58">
        <v>134.1</v>
      </c>
    </row>
    <row r="21" spans="1:14" ht="15.95" customHeight="1">
      <c r="A21" s="321"/>
      <c r="B21" s="264" t="s">
        <v>13</v>
      </c>
      <c r="C21" s="58">
        <v>121.8</v>
      </c>
      <c r="D21" s="58">
        <v>124.2</v>
      </c>
      <c r="E21" s="58">
        <v>111.8</v>
      </c>
      <c r="F21" s="58">
        <v>104.1</v>
      </c>
      <c r="G21" s="58">
        <v>112.5</v>
      </c>
      <c r="H21" s="58">
        <v>130.80000000000001</v>
      </c>
      <c r="I21" s="58">
        <v>118.8</v>
      </c>
      <c r="J21" s="58">
        <v>128.30000000000001</v>
      </c>
      <c r="K21" s="58">
        <v>115.9</v>
      </c>
      <c r="L21" s="58">
        <v>116.3</v>
      </c>
      <c r="M21" s="58">
        <v>105.8</v>
      </c>
      <c r="N21" s="58">
        <v>132.9</v>
      </c>
    </row>
    <row r="22" spans="1:14" ht="15.95" customHeight="1">
      <c r="A22" s="321"/>
      <c r="B22" s="264" t="s">
        <v>14</v>
      </c>
      <c r="C22" s="58">
        <v>126.3</v>
      </c>
      <c r="D22" s="58">
        <v>127.2</v>
      </c>
      <c r="E22" s="58">
        <v>117.5</v>
      </c>
      <c r="F22" s="58">
        <v>101</v>
      </c>
      <c r="G22" s="58">
        <v>118</v>
      </c>
      <c r="H22" s="58">
        <v>130.6</v>
      </c>
      <c r="I22" s="58">
        <v>118.9</v>
      </c>
      <c r="J22" s="58">
        <v>127.5</v>
      </c>
      <c r="K22" s="58">
        <v>127</v>
      </c>
      <c r="L22" s="58">
        <v>118.3</v>
      </c>
      <c r="M22" s="58">
        <v>109.8</v>
      </c>
      <c r="N22" s="58">
        <v>130.80000000000001</v>
      </c>
    </row>
    <row r="23" spans="1:14" ht="15.95" customHeight="1">
      <c r="A23" s="321"/>
      <c r="B23" s="264" t="s">
        <v>15</v>
      </c>
      <c r="C23" s="58">
        <v>122.8</v>
      </c>
      <c r="D23" s="58">
        <v>123.8</v>
      </c>
      <c r="E23" s="58">
        <v>111.5</v>
      </c>
      <c r="F23" s="58">
        <v>102.9</v>
      </c>
      <c r="G23" s="58">
        <v>113</v>
      </c>
      <c r="H23" s="58">
        <v>129.1</v>
      </c>
      <c r="I23" s="58">
        <v>115.2</v>
      </c>
      <c r="J23" s="58">
        <v>124.4</v>
      </c>
      <c r="K23" s="58">
        <v>124</v>
      </c>
      <c r="L23" s="58">
        <v>119</v>
      </c>
      <c r="M23" s="58">
        <v>107.7</v>
      </c>
      <c r="N23" s="58">
        <v>133.9</v>
      </c>
    </row>
    <row r="24" spans="1:14" ht="15.95" customHeight="1">
      <c r="A24" s="321"/>
      <c r="B24" s="264" t="s">
        <v>16</v>
      </c>
      <c r="C24" s="58">
        <v>124.1</v>
      </c>
      <c r="D24" s="58">
        <v>127.7</v>
      </c>
      <c r="E24" s="58">
        <v>112.1</v>
      </c>
      <c r="F24" s="58">
        <v>106.4</v>
      </c>
      <c r="G24" s="58">
        <v>115.7</v>
      </c>
      <c r="H24" s="58">
        <v>129</v>
      </c>
      <c r="I24" s="58">
        <v>117.4</v>
      </c>
      <c r="J24" s="58">
        <v>126.5</v>
      </c>
      <c r="K24" s="58">
        <v>118.2</v>
      </c>
      <c r="L24" s="58">
        <v>114.6</v>
      </c>
      <c r="M24" s="58">
        <v>104.7</v>
      </c>
      <c r="N24" s="58">
        <v>127.9</v>
      </c>
    </row>
    <row r="25" spans="1:14" ht="15.95" customHeight="1">
      <c r="A25" s="321"/>
      <c r="B25" s="264" t="s">
        <v>17</v>
      </c>
      <c r="C25" s="58">
        <v>120.6</v>
      </c>
      <c r="D25" s="58">
        <v>121.3</v>
      </c>
      <c r="E25" s="58">
        <v>112.1</v>
      </c>
      <c r="F25" s="58">
        <v>107.7</v>
      </c>
      <c r="G25" s="58">
        <v>114.3</v>
      </c>
      <c r="H25" s="58">
        <v>138.30000000000001</v>
      </c>
      <c r="I25" s="58">
        <v>115.6</v>
      </c>
      <c r="J25" s="58">
        <v>124.8</v>
      </c>
      <c r="K25" s="58">
        <v>117</v>
      </c>
      <c r="L25" s="58">
        <v>116.2</v>
      </c>
      <c r="M25" s="58">
        <v>105.1</v>
      </c>
      <c r="N25" s="58">
        <v>130</v>
      </c>
    </row>
    <row r="26" spans="1:14" ht="15.95" customHeight="1">
      <c r="A26" s="321"/>
      <c r="B26" s="264" t="s">
        <v>18</v>
      </c>
      <c r="C26" s="58">
        <v>120.6</v>
      </c>
      <c r="D26" s="58">
        <v>124.8</v>
      </c>
      <c r="E26" s="58">
        <v>112.1</v>
      </c>
      <c r="F26" s="58">
        <v>101.4</v>
      </c>
      <c r="G26" s="58">
        <v>109.8</v>
      </c>
      <c r="H26" s="58">
        <v>132.80000000000001</v>
      </c>
      <c r="I26" s="58">
        <v>116.1</v>
      </c>
      <c r="J26" s="58">
        <v>124.9</v>
      </c>
      <c r="K26" s="58">
        <v>117.6</v>
      </c>
      <c r="L26" s="58">
        <v>114.4</v>
      </c>
      <c r="M26" s="58">
        <v>106.5</v>
      </c>
      <c r="N26" s="58">
        <v>130.6</v>
      </c>
    </row>
    <row r="27" spans="1:14" ht="15.95" customHeight="1">
      <c r="A27" s="321"/>
      <c r="B27" s="264" t="s">
        <v>19</v>
      </c>
      <c r="C27" s="58">
        <v>121.8</v>
      </c>
      <c r="D27" s="58">
        <v>123.1</v>
      </c>
      <c r="E27" s="58">
        <v>112</v>
      </c>
      <c r="F27" s="58">
        <v>105.9</v>
      </c>
      <c r="G27" s="58">
        <v>112.2</v>
      </c>
      <c r="H27" s="58">
        <v>137.9</v>
      </c>
      <c r="I27" s="58">
        <v>113.4</v>
      </c>
      <c r="J27" s="58">
        <v>122</v>
      </c>
      <c r="K27" s="58">
        <v>118.5</v>
      </c>
      <c r="L27" s="58">
        <v>116.5</v>
      </c>
      <c r="M27" s="58">
        <v>108.8</v>
      </c>
      <c r="N27" s="58">
        <v>138.6</v>
      </c>
    </row>
    <row r="28" spans="1:14" ht="15.95" customHeight="1">
      <c r="A28" s="321"/>
      <c r="B28" s="264" t="s">
        <v>20</v>
      </c>
      <c r="C28" s="58">
        <v>125</v>
      </c>
      <c r="D28" s="58">
        <v>125.5</v>
      </c>
      <c r="E28" s="58">
        <v>111.5</v>
      </c>
      <c r="F28" s="58">
        <v>108.2</v>
      </c>
      <c r="G28" s="58">
        <v>112.2</v>
      </c>
      <c r="H28" s="58">
        <v>132.6</v>
      </c>
      <c r="I28" s="58">
        <v>114.8</v>
      </c>
      <c r="J28" s="58">
        <v>123.3</v>
      </c>
      <c r="K28" s="58">
        <v>113.9</v>
      </c>
      <c r="L28" s="58">
        <v>114.6</v>
      </c>
      <c r="M28" s="58">
        <v>105.7</v>
      </c>
      <c r="N28" s="58">
        <v>129.9</v>
      </c>
    </row>
    <row r="29" spans="1:14" ht="15.95" customHeight="1">
      <c r="A29" s="321"/>
      <c r="B29" s="264" t="s">
        <v>21</v>
      </c>
      <c r="C29" s="58">
        <v>120.2</v>
      </c>
      <c r="D29" s="58">
        <v>123.8</v>
      </c>
      <c r="E29" s="58">
        <v>112.8</v>
      </c>
      <c r="F29" s="58">
        <v>105.1</v>
      </c>
      <c r="G29" s="58">
        <v>116.2</v>
      </c>
      <c r="H29" s="58">
        <v>137.69999999999999</v>
      </c>
      <c r="I29" s="58">
        <v>112.7</v>
      </c>
      <c r="J29" s="58">
        <v>121.5</v>
      </c>
      <c r="K29" s="58">
        <v>110.8</v>
      </c>
      <c r="L29" s="58">
        <v>114.7</v>
      </c>
      <c r="M29" s="58">
        <v>105.5</v>
      </c>
      <c r="N29" s="58">
        <v>125.1</v>
      </c>
    </row>
    <row r="30" spans="1:14" ht="15.95" customHeight="1">
      <c r="A30" s="321"/>
      <c r="B30" s="264" t="s">
        <v>22</v>
      </c>
      <c r="C30" s="58">
        <v>123.2</v>
      </c>
      <c r="D30" s="58">
        <v>125.3</v>
      </c>
      <c r="E30" s="58">
        <v>110.8</v>
      </c>
      <c r="F30" s="58">
        <v>95.9</v>
      </c>
      <c r="G30" s="58">
        <v>109.2</v>
      </c>
      <c r="H30" s="58">
        <v>128</v>
      </c>
      <c r="I30" s="58">
        <v>119.4</v>
      </c>
      <c r="J30" s="58">
        <v>128.19999999999999</v>
      </c>
      <c r="K30" s="58">
        <v>121.5</v>
      </c>
      <c r="L30" s="58">
        <v>117.1</v>
      </c>
      <c r="M30" s="58">
        <v>111.5</v>
      </c>
      <c r="N30" s="58">
        <v>139.9</v>
      </c>
    </row>
    <row r="31" spans="1:14" ht="15.95" customHeight="1">
      <c r="A31" s="321"/>
      <c r="B31" s="264" t="s">
        <v>23</v>
      </c>
      <c r="C31" s="58">
        <v>122.8</v>
      </c>
      <c r="D31" s="58">
        <v>121</v>
      </c>
      <c r="E31" s="58">
        <v>111</v>
      </c>
      <c r="F31" s="58">
        <v>110.6</v>
      </c>
      <c r="G31" s="58">
        <v>113.1</v>
      </c>
      <c r="H31" s="58">
        <v>133.1</v>
      </c>
      <c r="I31" s="58">
        <v>117.4</v>
      </c>
      <c r="J31" s="58">
        <v>125.5</v>
      </c>
      <c r="K31" s="58">
        <v>118.2</v>
      </c>
      <c r="L31" s="58">
        <v>116.7</v>
      </c>
      <c r="M31" s="58">
        <v>105.8</v>
      </c>
      <c r="N31" s="58">
        <v>120.4</v>
      </c>
    </row>
    <row r="32" spans="1:14" ht="15.95" customHeight="1">
      <c r="A32" s="321"/>
      <c r="B32" s="264" t="s">
        <v>24</v>
      </c>
      <c r="C32" s="58">
        <v>121.2</v>
      </c>
      <c r="D32" s="58">
        <v>125.2</v>
      </c>
      <c r="E32" s="58">
        <v>111.7</v>
      </c>
      <c r="F32" s="58">
        <v>100.6</v>
      </c>
      <c r="G32" s="58">
        <v>111.9</v>
      </c>
      <c r="H32" s="58">
        <v>129.6</v>
      </c>
      <c r="I32" s="58">
        <v>114.4</v>
      </c>
      <c r="J32" s="58">
        <v>122.3</v>
      </c>
      <c r="K32" s="58">
        <v>116.9</v>
      </c>
      <c r="L32" s="58">
        <v>116.2</v>
      </c>
      <c r="M32" s="58">
        <v>104.6</v>
      </c>
      <c r="N32" s="58">
        <v>121.6</v>
      </c>
    </row>
    <row r="33" spans="1:14" ht="15.95" customHeight="1">
      <c r="A33" s="321"/>
      <c r="B33" s="264" t="s">
        <v>25</v>
      </c>
      <c r="C33" s="58">
        <v>123.7</v>
      </c>
      <c r="D33" s="58">
        <v>127.7</v>
      </c>
      <c r="E33" s="40">
        <v>114.1</v>
      </c>
      <c r="F33" s="58">
        <v>116.7</v>
      </c>
      <c r="G33" s="58">
        <v>114.3</v>
      </c>
      <c r="H33" s="58">
        <v>149</v>
      </c>
      <c r="I33" s="58">
        <v>123.9</v>
      </c>
      <c r="J33" s="58">
        <v>134.6</v>
      </c>
      <c r="K33" s="58">
        <v>128.30000000000001</v>
      </c>
      <c r="L33" s="58">
        <v>123.3</v>
      </c>
      <c r="M33" s="58">
        <v>123.2</v>
      </c>
      <c r="N33" s="58">
        <v>140.9</v>
      </c>
    </row>
    <row r="34" spans="1:14" ht="15.95" customHeight="1">
      <c r="A34" s="321"/>
      <c r="B34" s="264" t="s">
        <v>26</v>
      </c>
      <c r="C34" s="58">
        <v>122.2</v>
      </c>
      <c r="D34" s="58">
        <v>121</v>
      </c>
      <c r="E34" s="58">
        <v>114.3</v>
      </c>
      <c r="F34" s="58">
        <v>101.7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50"/>
    </row>
  </sheetData>
  <mergeCells count="16">
    <mergeCell ref="N3:N4"/>
    <mergeCell ref="J2:N2"/>
    <mergeCell ref="K3:K4"/>
    <mergeCell ref="B1:M1"/>
    <mergeCell ref="J3:J4"/>
    <mergeCell ref="I3:I4"/>
    <mergeCell ref="H3:H4"/>
    <mergeCell ref="G3:G4"/>
    <mergeCell ref="L3:L4"/>
    <mergeCell ref="M3:M4"/>
    <mergeCell ref="A1:A34"/>
    <mergeCell ref="F3:F4"/>
    <mergeCell ref="B3:B4"/>
    <mergeCell ref="E3:E4"/>
    <mergeCell ref="D3:D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5"/>
  <sheetViews>
    <sheetView zoomScaleNormal="100" zoomScaleSheetLayoutView="100" workbookViewId="0">
      <selection activeCell="A2" sqref="A2:B2"/>
    </sheetView>
  </sheetViews>
  <sheetFormatPr defaultColWidth="10.28515625" defaultRowHeight="15.75"/>
  <cols>
    <col min="1" max="1" width="5.5703125" style="112" customWidth="1"/>
    <col min="2" max="2" width="93.140625" style="111" customWidth="1"/>
    <col min="3" max="3" width="6.7109375" style="110" customWidth="1"/>
    <col min="4" max="16384" width="10.28515625" style="109"/>
  </cols>
  <sheetData>
    <row r="1" spans="1:3" ht="21.75" customHeight="1">
      <c r="A1" s="190" t="s">
        <v>132</v>
      </c>
      <c r="B1" s="191" t="s">
        <v>131</v>
      </c>
      <c r="C1" s="191" t="s">
        <v>130</v>
      </c>
    </row>
    <row r="2" spans="1:3" s="130" customFormat="1" ht="16.5" customHeight="1">
      <c r="A2" s="298" t="s">
        <v>156</v>
      </c>
      <c r="B2" s="298"/>
      <c r="C2" s="275" t="s">
        <v>287</v>
      </c>
    </row>
    <row r="3" spans="1:3" s="130" customFormat="1" ht="17.25" customHeight="1">
      <c r="A3" s="186"/>
      <c r="B3" s="215" t="s">
        <v>366</v>
      </c>
      <c r="C3" s="249">
        <v>6</v>
      </c>
    </row>
    <row r="4" spans="1:3" s="131" customFormat="1" ht="16.5" customHeight="1">
      <c r="A4" s="209" t="s">
        <v>155</v>
      </c>
      <c r="B4" s="210" t="s">
        <v>211</v>
      </c>
      <c r="C4" s="275" t="s">
        <v>286</v>
      </c>
    </row>
    <row r="5" spans="1:3" s="130" customFormat="1" ht="16.350000000000001" customHeight="1">
      <c r="B5" s="210" t="s">
        <v>342</v>
      </c>
      <c r="C5" s="275" t="s">
        <v>285</v>
      </c>
    </row>
    <row r="6" spans="1:3" s="130" customFormat="1" ht="16.350000000000001" customHeight="1">
      <c r="A6" s="188" t="s">
        <v>154</v>
      </c>
      <c r="B6" s="216" t="s">
        <v>212</v>
      </c>
      <c r="C6" s="276">
        <v>9</v>
      </c>
    </row>
    <row r="7" spans="1:3" s="130" customFormat="1" ht="16.350000000000001" customHeight="1">
      <c r="A7" s="188"/>
      <c r="B7" s="217" t="s">
        <v>367</v>
      </c>
      <c r="C7" s="276">
        <v>10</v>
      </c>
    </row>
    <row r="8" spans="1:3" s="130" customFormat="1" ht="16.350000000000001" customHeight="1">
      <c r="A8" s="188" t="s">
        <v>153</v>
      </c>
      <c r="B8" s="216" t="s">
        <v>213</v>
      </c>
      <c r="C8" s="276">
        <v>11</v>
      </c>
    </row>
    <row r="9" spans="1:3" s="130" customFormat="1" ht="16.350000000000001" customHeight="1">
      <c r="A9" s="188" t="s">
        <v>152</v>
      </c>
      <c r="B9" s="216" t="s">
        <v>214</v>
      </c>
      <c r="C9" s="276">
        <v>12</v>
      </c>
    </row>
    <row r="10" spans="1:3" s="130" customFormat="1" ht="16.350000000000001" customHeight="1">
      <c r="A10" s="188" t="s">
        <v>151</v>
      </c>
      <c r="B10" s="216" t="s">
        <v>386</v>
      </c>
      <c r="C10" s="276">
        <v>13</v>
      </c>
    </row>
    <row r="11" spans="1:3" s="130" customFormat="1" ht="16.350000000000001" customHeight="1">
      <c r="A11" s="188"/>
      <c r="B11" s="216" t="s">
        <v>421</v>
      </c>
      <c r="C11" s="276">
        <v>14</v>
      </c>
    </row>
    <row r="12" spans="1:3" s="130" customFormat="1" ht="16.350000000000001" customHeight="1">
      <c r="A12" s="188" t="s">
        <v>150</v>
      </c>
      <c r="B12" s="216" t="s">
        <v>215</v>
      </c>
      <c r="C12" s="276">
        <v>15</v>
      </c>
    </row>
    <row r="13" spans="1:3" s="130" customFormat="1" ht="16.350000000000001" customHeight="1">
      <c r="A13" s="188" t="s">
        <v>149</v>
      </c>
      <c r="B13" s="218" t="s">
        <v>216</v>
      </c>
      <c r="C13" s="276">
        <v>16</v>
      </c>
    </row>
    <row r="14" spans="1:3" s="130" customFormat="1" ht="16.350000000000001" customHeight="1">
      <c r="A14" s="188" t="s">
        <v>148</v>
      </c>
      <c r="B14" s="216" t="s">
        <v>327</v>
      </c>
      <c r="C14" s="276">
        <v>17</v>
      </c>
    </row>
    <row r="15" spans="1:3" s="130" customFormat="1" ht="18" customHeight="1">
      <c r="A15" s="188" t="s">
        <v>147</v>
      </c>
      <c r="B15" s="216" t="s">
        <v>217</v>
      </c>
      <c r="C15" s="276">
        <v>18</v>
      </c>
    </row>
    <row r="16" spans="1:3" s="130" customFormat="1" ht="16.5" customHeight="1">
      <c r="A16" s="188" t="s">
        <v>146</v>
      </c>
      <c r="B16" s="218" t="s">
        <v>218</v>
      </c>
      <c r="C16" s="276">
        <v>19</v>
      </c>
    </row>
    <row r="17" spans="1:3" s="130" customFormat="1" ht="16.350000000000001" customHeight="1">
      <c r="A17" s="188"/>
      <c r="B17" s="218" t="s">
        <v>422</v>
      </c>
      <c r="C17" s="276">
        <v>20</v>
      </c>
    </row>
    <row r="18" spans="1:3" s="130" customFormat="1" ht="17.25" customHeight="1">
      <c r="A18" s="188" t="s">
        <v>145</v>
      </c>
      <c r="B18" s="218" t="s">
        <v>219</v>
      </c>
      <c r="C18" s="276">
        <v>21</v>
      </c>
    </row>
    <row r="19" spans="1:3" s="130" customFormat="1" ht="16.350000000000001" customHeight="1">
      <c r="A19" s="188"/>
      <c r="B19" s="217" t="s">
        <v>368</v>
      </c>
    </row>
    <row r="20" spans="1:3" s="130" customFormat="1" ht="17.25" customHeight="1">
      <c r="A20" s="188"/>
      <c r="B20" s="217" t="s">
        <v>369</v>
      </c>
      <c r="C20" s="276" t="s">
        <v>288</v>
      </c>
    </row>
    <row r="21" spans="1:3" s="130" customFormat="1" ht="16.350000000000001" customHeight="1">
      <c r="A21" s="188" t="s">
        <v>144</v>
      </c>
      <c r="B21" s="216" t="s">
        <v>220</v>
      </c>
      <c r="C21" s="276">
        <v>23</v>
      </c>
    </row>
    <row r="22" spans="1:3" s="130" customFormat="1" ht="16.350000000000001" customHeight="1">
      <c r="A22" s="188" t="s">
        <v>143</v>
      </c>
      <c r="B22" s="216" t="s">
        <v>384</v>
      </c>
      <c r="C22" s="276">
        <v>24</v>
      </c>
    </row>
    <row r="23" spans="1:3" s="130" customFormat="1" ht="16.350000000000001" customHeight="1">
      <c r="A23" s="188"/>
      <c r="B23" s="216" t="s">
        <v>423</v>
      </c>
      <c r="C23" s="276">
        <v>25</v>
      </c>
    </row>
    <row r="24" spans="1:3" s="130" customFormat="1" ht="16.350000000000001" customHeight="1">
      <c r="A24" s="188" t="s">
        <v>142</v>
      </c>
      <c r="B24" s="216" t="s">
        <v>221</v>
      </c>
      <c r="C24" s="276">
        <v>26</v>
      </c>
    </row>
    <row r="25" spans="1:3" s="130" customFormat="1" ht="16.350000000000001" customHeight="1">
      <c r="A25" s="188"/>
      <c r="B25" s="216" t="s">
        <v>407</v>
      </c>
      <c r="C25" s="276">
        <v>27</v>
      </c>
    </row>
    <row r="26" spans="1:3" s="130" customFormat="1" ht="16.350000000000001" customHeight="1">
      <c r="A26" s="188" t="s">
        <v>141</v>
      </c>
      <c r="B26" s="216" t="s">
        <v>326</v>
      </c>
      <c r="C26" s="276">
        <v>28</v>
      </c>
    </row>
    <row r="27" spans="1:3" s="130" customFormat="1" ht="16.350000000000001" customHeight="1">
      <c r="A27" s="188" t="s">
        <v>140</v>
      </c>
      <c r="B27" s="216" t="s">
        <v>222</v>
      </c>
      <c r="C27" s="276">
        <v>29</v>
      </c>
    </row>
    <row r="28" spans="1:3" s="130" customFormat="1" ht="17.25" customHeight="1">
      <c r="A28" s="188" t="s">
        <v>139</v>
      </c>
      <c r="B28" s="224" t="s">
        <v>337</v>
      </c>
      <c r="C28" s="276">
        <v>30</v>
      </c>
    </row>
    <row r="29" spans="1:3" s="130" customFormat="1" ht="15.75" customHeight="1">
      <c r="A29" s="208" t="s">
        <v>138</v>
      </c>
      <c r="B29" s="216" t="s">
        <v>223</v>
      </c>
      <c r="C29" s="276">
        <v>31</v>
      </c>
    </row>
    <row r="30" spans="1:3" s="130" customFormat="1" ht="16.350000000000001" customHeight="1">
      <c r="A30" s="188" t="s">
        <v>137</v>
      </c>
      <c r="B30" s="216" t="s">
        <v>224</v>
      </c>
      <c r="C30" s="276">
        <v>32</v>
      </c>
    </row>
    <row r="31" spans="1:3" s="130" customFormat="1" ht="16.350000000000001" customHeight="1">
      <c r="A31" s="188" t="s">
        <v>136</v>
      </c>
      <c r="B31" s="216" t="s">
        <v>225</v>
      </c>
      <c r="C31" s="276">
        <v>33</v>
      </c>
    </row>
    <row r="32" spans="1:3" s="130" customFormat="1" ht="16.350000000000001" customHeight="1">
      <c r="A32" s="188"/>
      <c r="B32" s="217" t="s">
        <v>370</v>
      </c>
      <c r="C32" s="276">
        <v>34</v>
      </c>
    </row>
    <row r="33" spans="1:3" s="130" customFormat="1" ht="18" customHeight="1">
      <c r="A33" s="208" t="s">
        <v>135</v>
      </c>
      <c r="B33" s="255" t="s">
        <v>226</v>
      </c>
      <c r="C33" s="276">
        <v>35</v>
      </c>
    </row>
    <row r="34" spans="1:3" s="130" customFormat="1" ht="16.350000000000001" customHeight="1">
      <c r="A34" s="208" t="s">
        <v>134</v>
      </c>
      <c r="B34" s="216" t="s">
        <v>227</v>
      </c>
      <c r="C34" s="276">
        <v>36</v>
      </c>
    </row>
    <row r="35" spans="1:3" s="130" customFormat="1">
      <c r="A35" s="208" t="s">
        <v>133</v>
      </c>
      <c r="B35" s="255" t="s">
        <v>402</v>
      </c>
      <c r="C35" s="276">
        <v>37</v>
      </c>
    </row>
    <row r="36" spans="1:3" s="130" customFormat="1" ht="15.75" customHeight="1">
      <c r="A36" s="208" t="s">
        <v>129</v>
      </c>
      <c r="B36" s="255" t="s">
        <v>68</v>
      </c>
      <c r="C36" s="276">
        <v>38</v>
      </c>
    </row>
    <row r="37" spans="1:3" s="130" customFormat="1">
      <c r="A37" s="208" t="s">
        <v>128</v>
      </c>
      <c r="B37" s="255" t="s">
        <v>228</v>
      </c>
      <c r="C37" s="276">
        <v>39</v>
      </c>
    </row>
    <row r="38" spans="1:3" s="130" customFormat="1" ht="16.350000000000001" customHeight="1">
      <c r="A38" s="208" t="s">
        <v>127</v>
      </c>
      <c r="B38" s="255" t="s">
        <v>229</v>
      </c>
      <c r="C38" s="276">
        <v>40</v>
      </c>
    </row>
    <row r="39" spans="1:3" s="130" customFormat="1" ht="16.350000000000001" customHeight="1">
      <c r="A39" s="208" t="s">
        <v>126</v>
      </c>
      <c r="B39" s="255" t="s">
        <v>328</v>
      </c>
      <c r="C39" s="276">
        <v>41</v>
      </c>
    </row>
    <row r="40" spans="1:3" s="130" customFormat="1" ht="16.350000000000001" customHeight="1">
      <c r="A40" s="208" t="s">
        <v>125</v>
      </c>
      <c r="B40" s="255" t="s">
        <v>230</v>
      </c>
      <c r="C40" s="276">
        <v>42</v>
      </c>
    </row>
    <row r="41" spans="1:3" s="130" customFormat="1" ht="16.350000000000001" customHeight="1">
      <c r="A41" s="208" t="s">
        <v>124</v>
      </c>
      <c r="B41" s="255" t="s">
        <v>231</v>
      </c>
      <c r="C41" s="276">
        <v>43</v>
      </c>
    </row>
    <row r="42" spans="1:3" s="130" customFormat="1" ht="16.350000000000001" customHeight="1">
      <c r="A42" s="209" t="s">
        <v>175</v>
      </c>
      <c r="B42" s="256" t="s">
        <v>232</v>
      </c>
      <c r="C42" s="276">
        <v>44</v>
      </c>
    </row>
    <row r="43" spans="1:3" s="130" customFormat="1" ht="17.25" customHeight="1">
      <c r="A43" s="209" t="s">
        <v>176</v>
      </c>
      <c r="B43" s="255" t="s">
        <v>234</v>
      </c>
      <c r="C43" s="276">
        <v>45</v>
      </c>
    </row>
    <row r="44" spans="1:3" s="130" customFormat="1" ht="18" customHeight="1">
      <c r="A44" s="209" t="s">
        <v>177</v>
      </c>
      <c r="B44" s="257" t="s">
        <v>233</v>
      </c>
      <c r="C44" s="277">
        <v>46</v>
      </c>
    </row>
    <row r="45" spans="1:3" ht="16.5" customHeight="1">
      <c r="A45" s="209" t="s">
        <v>178</v>
      </c>
      <c r="B45" s="258" t="s">
        <v>374</v>
      </c>
      <c r="C45" s="278" t="s">
        <v>289</v>
      </c>
    </row>
    <row r="46" spans="1:3" ht="16.350000000000001" customHeight="1">
      <c r="A46" s="209" t="s">
        <v>179</v>
      </c>
      <c r="B46" s="258" t="s">
        <v>235</v>
      </c>
      <c r="C46" s="279" t="s">
        <v>290</v>
      </c>
    </row>
    <row r="47" spans="1:3" ht="16.350000000000001" customHeight="1">
      <c r="A47" s="208" t="s">
        <v>180</v>
      </c>
      <c r="B47" s="258" t="s">
        <v>360</v>
      </c>
      <c r="C47" s="279" t="s">
        <v>291</v>
      </c>
    </row>
    <row r="48" spans="1:3" ht="34.5" customHeight="1">
      <c r="A48" s="188"/>
      <c r="B48" s="213" t="s">
        <v>408</v>
      </c>
      <c r="C48" s="279" t="s">
        <v>292</v>
      </c>
    </row>
    <row r="49" spans="1:3" ht="17.25" customHeight="1">
      <c r="A49" s="189"/>
      <c r="B49" s="219" t="s">
        <v>371</v>
      </c>
      <c r="C49" s="279" t="s">
        <v>293</v>
      </c>
    </row>
    <row r="50" spans="1:3" ht="17.25" customHeight="1">
      <c r="A50" s="188" t="s">
        <v>123</v>
      </c>
      <c r="B50" s="220" t="s">
        <v>236</v>
      </c>
      <c r="C50" s="279" t="s">
        <v>377</v>
      </c>
    </row>
    <row r="51" spans="1:3" ht="16.350000000000001" customHeight="1">
      <c r="A51" s="208" t="s">
        <v>122</v>
      </c>
      <c r="B51" s="212" t="s">
        <v>237</v>
      </c>
      <c r="C51" s="279" t="s">
        <v>294</v>
      </c>
    </row>
    <row r="52" spans="1:3" ht="24" customHeight="1">
      <c r="A52" s="190" t="s">
        <v>132</v>
      </c>
      <c r="B52" s="191" t="s">
        <v>131</v>
      </c>
      <c r="C52" s="191" t="s">
        <v>130</v>
      </c>
    </row>
    <row r="53" spans="1:3" ht="16.5" customHeight="1">
      <c r="A53" s="208" t="s">
        <v>121</v>
      </c>
      <c r="B53" s="213" t="s">
        <v>381</v>
      </c>
      <c r="C53" s="279" t="s">
        <v>295</v>
      </c>
    </row>
    <row r="54" spans="1:3" ht="15" customHeight="1">
      <c r="A54" s="208" t="s">
        <v>120</v>
      </c>
      <c r="B54" s="213" t="s">
        <v>238</v>
      </c>
      <c r="C54" s="279" t="s">
        <v>296</v>
      </c>
    </row>
    <row r="55" spans="1:3" ht="15.75" customHeight="1">
      <c r="A55" s="208" t="s">
        <v>119</v>
      </c>
      <c r="B55" s="213" t="s">
        <v>343</v>
      </c>
      <c r="C55" s="278" t="s">
        <v>297</v>
      </c>
    </row>
    <row r="56" spans="1:3" ht="15.75" customHeight="1">
      <c r="A56" s="208" t="s">
        <v>118</v>
      </c>
      <c r="B56" s="213" t="s">
        <v>345</v>
      </c>
      <c r="C56" s="278" t="s">
        <v>298</v>
      </c>
    </row>
    <row r="57" spans="1:3" ht="32.25" customHeight="1">
      <c r="A57" s="188" t="s">
        <v>117</v>
      </c>
      <c r="B57" s="210" t="s">
        <v>239</v>
      </c>
      <c r="C57" s="278" t="s">
        <v>299</v>
      </c>
    </row>
    <row r="58" spans="1:3" ht="15.75" customHeight="1">
      <c r="A58" s="188" t="s">
        <v>116</v>
      </c>
      <c r="B58" s="235" t="s">
        <v>240</v>
      </c>
      <c r="C58" s="278" t="s">
        <v>300</v>
      </c>
    </row>
    <row r="59" spans="1:3" s="130" customFormat="1" ht="16.5" customHeight="1">
      <c r="A59" s="188" t="s">
        <v>115</v>
      </c>
      <c r="B59" s="235" t="s">
        <v>241</v>
      </c>
      <c r="C59" s="280">
        <v>60</v>
      </c>
    </row>
    <row r="60" spans="1:3" ht="15.75" customHeight="1">
      <c r="A60" s="248" t="s">
        <v>181</v>
      </c>
      <c r="B60" s="210" t="s">
        <v>242</v>
      </c>
      <c r="C60" s="278" t="s">
        <v>301</v>
      </c>
    </row>
    <row r="61" spans="1:3" ht="17.25" customHeight="1">
      <c r="A61" s="209" t="s">
        <v>182</v>
      </c>
      <c r="B61" s="210" t="s">
        <v>243</v>
      </c>
      <c r="C61" s="278" t="s">
        <v>302</v>
      </c>
    </row>
    <row r="62" spans="1:3" ht="17.25" customHeight="1">
      <c r="A62" s="187" t="s">
        <v>183</v>
      </c>
      <c r="B62" s="235" t="s">
        <v>346</v>
      </c>
      <c r="C62" s="278" t="s">
        <v>303</v>
      </c>
    </row>
    <row r="63" spans="1:3" ht="32.25" customHeight="1">
      <c r="A63" s="187" t="s">
        <v>184</v>
      </c>
      <c r="B63" s="235" t="s">
        <v>244</v>
      </c>
      <c r="C63" s="278" t="s">
        <v>304</v>
      </c>
    </row>
    <row r="64" spans="1:3" ht="33.75" customHeight="1">
      <c r="A64" s="187" t="s">
        <v>185</v>
      </c>
      <c r="B64" s="235" t="s">
        <v>363</v>
      </c>
      <c r="C64" s="278" t="s">
        <v>305</v>
      </c>
    </row>
    <row r="65" spans="1:3" ht="18.75" customHeight="1">
      <c r="A65" s="187" t="s">
        <v>186</v>
      </c>
      <c r="B65" s="235" t="s">
        <v>245</v>
      </c>
      <c r="C65" s="278" t="s">
        <v>306</v>
      </c>
    </row>
    <row r="66" spans="1:3" ht="18" customHeight="1">
      <c r="A66" s="187"/>
      <c r="B66" s="192" t="s">
        <v>372</v>
      </c>
      <c r="C66" s="278" t="s">
        <v>307</v>
      </c>
    </row>
    <row r="67" spans="1:3" ht="17.25" customHeight="1">
      <c r="A67" s="187" t="s">
        <v>187</v>
      </c>
      <c r="B67" s="210" t="s">
        <v>246</v>
      </c>
      <c r="C67" s="278" t="s">
        <v>308</v>
      </c>
    </row>
    <row r="68" spans="1:3" ht="17.25" customHeight="1">
      <c r="A68" s="187" t="s">
        <v>188</v>
      </c>
      <c r="B68" s="210" t="s">
        <v>247</v>
      </c>
      <c r="C68" s="278" t="s">
        <v>309</v>
      </c>
    </row>
    <row r="69" spans="1:3" ht="18.75" customHeight="1">
      <c r="A69" s="187" t="s">
        <v>189</v>
      </c>
      <c r="B69" s="235" t="s">
        <v>329</v>
      </c>
      <c r="C69" s="278" t="s">
        <v>310</v>
      </c>
    </row>
    <row r="70" spans="1:3" ht="32.25" customHeight="1">
      <c r="A70" s="187" t="s">
        <v>190</v>
      </c>
      <c r="B70" s="210" t="s">
        <v>248</v>
      </c>
      <c r="C70" s="278" t="s">
        <v>311</v>
      </c>
    </row>
    <row r="71" spans="1:3" ht="15.75" customHeight="1">
      <c r="A71" s="188" t="s">
        <v>191</v>
      </c>
      <c r="B71" s="210" t="s">
        <v>249</v>
      </c>
      <c r="C71" s="278" t="s">
        <v>312</v>
      </c>
    </row>
    <row r="72" spans="1:3" ht="32.25" customHeight="1">
      <c r="A72" s="188" t="s">
        <v>192</v>
      </c>
      <c r="B72" s="235" t="s">
        <v>364</v>
      </c>
      <c r="C72" s="278" t="s">
        <v>313</v>
      </c>
    </row>
    <row r="73" spans="1:3" ht="32.25" customHeight="1">
      <c r="A73" s="188" t="s">
        <v>193</v>
      </c>
      <c r="B73" s="257" t="s">
        <v>344</v>
      </c>
      <c r="C73" s="278" t="s">
        <v>314</v>
      </c>
    </row>
    <row r="74" spans="1:3" ht="33" customHeight="1">
      <c r="A74" s="188" t="s">
        <v>194</v>
      </c>
      <c r="B74" s="257" t="s">
        <v>250</v>
      </c>
      <c r="C74" s="278" t="s">
        <v>315</v>
      </c>
    </row>
    <row r="75" spans="1:3" ht="32.25" customHeight="1">
      <c r="A75" s="188" t="s">
        <v>195</v>
      </c>
      <c r="B75" s="210" t="s">
        <v>251</v>
      </c>
      <c r="C75" s="278" t="s">
        <v>316</v>
      </c>
    </row>
    <row r="76" spans="1:3" ht="32.25" customHeight="1">
      <c r="A76" s="187" t="s">
        <v>196</v>
      </c>
      <c r="B76" s="259" t="s">
        <v>365</v>
      </c>
      <c r="C76" s="278" t="s">
        <v>317</v>
      </c>
    </row>
    <row r="77" spans="1:3" ht="18.75" customHeight="1">
      <c r="A77" s="188"/>
      <c r="B77" s="214" t="s">
        <v>373</v>
      </c>
      <c r="C77" s="278" t="s">
        <v>318</v>
      </c>
    </row>
    <row r="78" spans="1:3" ht="16.350000000000001" customHeight="1">
      <c r="A78" s="188" t="s">
        <v>197</v>
      </c>
      <c r="B78" s="211" t="s">
        <v>252</v>
      </c>
      <c r="C78" s="278" t="s">
        <v>319</v>
      </c>
    </row>
    <row r="79" spans="1:3" ht="16.350000000000001" customHeight="1">
      <c r="A79" s="188" t="s">
        <v>198</v>
      </c>
      <c r="B79" s="211" t="s">
        <v>253</v>
      </c>
      <c r="C79" s="279" t="s">
        <v>379</v>
      </c>
    </row>
    <row r="80" spans="1:3" ht="33" customHeight="1">
      <c r="A80" s="188" t="s">
        <v>199</v>
      </c>
      <c r="B80" s="236" t="s">
        <v>254</v>
      </c>
      <c r="C80" s="278" t="s">
        <v>320</v>
      </c>
    </row>
    <row r="81" spans="1:3" ht="16.5" customHeight="1">
      <c r="A81" s="188" t="s">
        <v>200</v>
      </c>
      <c r="B81" s="236" t="s">
        <v>255</v>
      </c>
      <c r="C81" s="278" t="s">
        <v>321</v>
      </c>
    </row>
    <row r="82" spans="1:3" ht="16.350000000000001" customHeight="1">
      <c r="A82" s="188" t="s">
        <v>201</v>
      </c>
      <c r="B82" s="236" t="s">
        <v>256</v>
      </c>
      <c r="C82" s="281">
        <v>83</v>
      </c>
    </row>
    <row r="83" spans="1:3" ht="16.350000000000001" customHeight="1">
      <c r="A83" s="188" t="s">
        <v>202</v>
      </c>
      <c r="B83" s="236" t="s">
        <v>257</v>
      </c>
      <c r="C83" s="279" t="s">
        <v>378</v>
      </c>
    </row>
    <row r="84" spans="1:3" ht="34.5" customHeight="1">
      <c r="A84" s="188"/>
      <c r="B84" s="214" t="s">
        <v>376</v>
      </c>
      <c r="C84" s="281">
        <v>85</v>
      </c>
    </row>
    <row r="85" spans="1:3" ht="17.100000000000001" customHeight="1">
      <c r="A85" s="188" t="s">
        <v>203</v>
      </c>
      <c r="B85" s="211" t="s">
        <v>258</v>
      </c>
      <c r="C85" s="281">
        <v>86</v>
      </c>
    </row>
    <row r="86" spans="1:3" ht="34.5" customHeight="1">
      <c r="A86" s="187" t="s">
        <v>204</v>
      </c>
      <c r="B86" s="236" t="s">
        <v>375</v>
      </c>
      <c r="C86" s="281">
        <v>87</v>
      </c>
    </row>
    <row r="87" spans="1:3" ht="33.75" customHeight="1">
      <c r="A87" s="187" t="s">
        <v>205</v>
      </c>
      <c r="B87" s="211" t="s">
        <v>259</v>
      </c>
      <c r="C87" s="281">
        <v>88</v>
      </c>
    </row>
    <row r="88" spans="1:3" ht="32.25" customHeight="1">
      <c r="A88" s="187" t="s">
        <v>206</v>
      </c>
      <c r="B88" s="236" t="s">
        <v>260</v>
      </c>
      <c r="C88" s="281">
        <v>89</v>
      </c>
    </row>
    <row r="89" spans="1:3" ht="32.25" customHeight="1">
      <c r="A89" s="187" t="s">
        <v>207</v>
      </c>
      <c r="B89" s="236" t="s">
        <v>261</v>
      </c>
      <c r="C89" s="281">
        <v>90</v>
      </c>
    </row>
    <row r="90" spans="1:3" ht="32.25" customHeight="1">
      <c r="A90" s="187" t="s">
        <v>208</v>
      </c>
      <c r="B90" s="236" t="s">
        <v>262</v>
      </c>
      <c r="C90" s="280">
        <v>91</v>
      </c>
    </row>
    <row r="91" spans="1:3" ht="15.75" customHeight="1">
      <c r="A91" s="187"/>
      <c r="B91" s="193"/>
      <c r="C91" s="194"/>
    </row>
    <row r="92" spans="1:3" ht="13.5" customHeight="1">
      <c r="A92" s="122"/>
      <c r="B92" s="163"/>
      <c r="C92" s="120"/>
    </row>
    <row r="93" spans="1:3" ht="27.75" customHeight="1">
      <c r="A93" s="122"/>
      <c r="B93" s="163"/>
      <c r="C93" s="120"/>
    </row>
    <row r="94" spans="1:3" ht="27.75" customHeight="1">
      <c r="A94" s="122"/>
      <c r="B94" s="163"/>
      <c r="C94" s="120"/>
    </row>
    <row r="95" spans="1:3" ht="15.95" customHeight="1">
      <c r="A95" s="122"/>
      <c r="B95" s="118"/>
      <c r="C95" s="120"/>
    </row>
    <row r="96" spans="1:3" ht="15.95" customHeight="1">
      <c r="A96" s="122"/>
      <c r="B96" s="118"/>
      <c r="C96" s="120"/>
    </row>
    <row r="97" spans="1:3" ht="15.95" customHeight="1">
      <c r="A97" s="117"/>
      <c r="B97" s="118"/>
      <c r="C97" s="120"/>
    </row>
    <row r="98" spans="1:3" ht="15.95" customHeight="1">
      <c r="A98" s="117"/>
      <c r="B98" s="118"/>
      <c r="C98" s="120"/>
    </row>
    <row r="99" spans="1:3" ht="15.95" customHeight="1">
      <c r="A99" s="117"/>
      <c r="B99" s="118"/>
      <c r="C99" s="120"/>
    </row>
    <row r="100" spans="1:3" ht="15.95" customHeight="1">
      <c r="A100" s="117"/>
      <c r="B100" s="118"/>
      <c r="C100" s="120"/>
    </row>
    <row r="101" spans="1:3" ht="15.95" customHeight="1">
      <c r="A101" s="117"/>
      <c r="B101" s="118"/>
      <c r="C101" s="120"/>
    </row>
    <row r="102" spans="1:3" ht="15.95" customHeight="1">
      <c r="A102" s="117"/>
      <c r="B102" s="127"/>
      <c r="C102" s="120"/>
    </row>
    <row r="103" spans="1:3" ht="15.95" customHeight="1">
      <c r="A103" s="117"/>
      <c r="B103" s="127"/>
      <c r="C103" s="120"/>
    </row>
    <row r="104" spans="1:3" ht="15.95" customHeight="1">
      <c r="A104" s="122"/>
      <c r="B104" s="127"/>
      <c r="C104" s="120"/>
    </row>
    <row r="105" spans="1:3" ht="15.95" customHeight="1">
      <c r="A105" s="122"/>
      <c r="B105" s="127"/>
      <c r="C105" s="120"/>
    </row>
    <row r="106" spans="1:3" ht="15.95" customHeight="1">
      <c r="A106" s="122"/>
      <c r="B106" s="127"/>
      <c r="C106" s="120"/>
    </row>
    <row r="107" spans="1:3" ht="15.95" customHeight="1">
      <c r="A107" s="122"/>
      <c r="B107" s="127"/>
      <c r="C107" s="120"/>
    </row>
    <row r="108" spans="1:3" ht="15.95" customHeight="1">
      <c r="A108" s="122"/>
      <c r="B108" s="118"/>
      <c r="C108" s="120"/>
    </row>
    <row r="109" spans="1:3" ht="15.95" customHeight="1">
      <c r="A109" s="122"/>
      <c r="B109" s="127"/>
      <c r="C109" s="120"/>
    </row>
    <row r="110" spans="1:3" ht="15.95" customHeight="1">
      <c r="A110" s="122"/>
      <c r="B110" s="127"/>
      <c r="C110" s="120"/>
    </row>
    <row r="111" spans="1:3" ht="15.95" customHeight="1">
      <c r="A111" s="122"/>
      <c r="B111" s="127"/>
      <c r="C111" s="125"/>
    </row>
    <row r="112" spans="1:3" ht="15.95" customHeight="1">
      <c r="A112" s="117"/>
      <c r="B112" s="127"/>
      <c r="C112" s="125"/>
    </row>
    <row r="113" spans="1:3" ht="15.95" customHeight="1">
      <c r="A113" s="126"/>
      <c r="B113" s="129"/>
      <c r="C113" s="120"/>
    </row>
    <row r="114" spans="1:3" ht="15.95" customHeight="1">
      <c r="A114" s="117"/>
      <c r="B114" s="127"/>
      <c r="C114" s="120"/>
    </row>
    <row r="115" spans="1:3" ht="15.95" customHeight="1">
      <c r="A115" s="122"/>
      <c r="B115" s="127"/>
      <c r="C115" s="120"/>
    </row>
    <row r="116" spans="1:3" ht="15.95" customHeight="1">
      <c r="A116" s="122"/>
      <c r="B116" s="127"/>
      <c r="C116" s="120"/>
    </row>
    <row r="117" spans="1:3" ht="15.95" customHeight="1">
      <c r="A117" s="117"/>
      <c r="B117" s="127"/>
      <c r="C117" s="120"/>
    </row>
    <row r="118" spans="1:3" ht="15.95" customHeight="1">
      <c r="A118" s="122"/>
      <c r="B118" s="127"/>
      <c r="C118" s="120"/>
    </row>
    <row r="119" spans="1:3" ht="15.95" customHeight="1">
      <c r="A119" s="122"/>
      <c r="B119" s="127"/>
      <c r="C119" s="120"/>
    </row>
    <row r="120" spans="1:3" ht="15.95" customHeight="1">
      <c r="A120" s="122"/>
      <c r="B120" s="127"/>
      <c r="C120" s="120"/>
    </row>
    <row r="121" spans="1:3" ht="15.95" customHeight="1">
      <c r="A121" s="122"/>
      <c r="B121" s="127"/>
      <c r="C121" s="120"/>
    </row>
    <row r="122" spans="1:3" ht="15.95" customHeight="1">
      <c r="A122" s="122"/>
      <c r="B122" s="127"/>
      <c r="C122" s="120"/>
    </row>
    <row r="123" spans="1:3" ht="15.95" customHeight="1">
      <c r="A123" s="122"/>
      <c r="B123" s="127"/>
      <c r="C123" s="120"/>
    </row>
    <row r="124" spans="1:3" ht="15.95" customHeight="1">
      <c r="A124" s="122"/>
      <c r="B124" s="127"/>
      <c r="C124" s="120"/>
    </row>
    <row r="125" spans="1:3" ht="15.95" customHeight="1">
      <c r="A125" s="122"/>
      <c r="B125" s="127"/>
      <c r="C125" s="120"/>
    </row>
    <row r="126" spans="1:3" ht="15.95" customHeight="1">
      <c r="A126" s="117"/>
      <c r="B126" s="127"/>
      <c r="C126" s="120"/>
    </row>
    <row r="127" spans="1:3" ht="15.95" customHeight="1">
      <c r="A127" s="117"/>
      <c r="B127" s="127"/>
      <c r="C127" s="120"/>
    </row>
    <row r="128" spans="1:3" ht="15.95" customHeight="1">
      <c r="A128" s="117"/>
      <c r="B128" s="127"/>
      <c r="C128" s="120"/>
    </row>
    <row r="129" spans="1:3" ht="15.95" customHeight="1">
      <c r="A129" s="117"/>
      <c r="B129" s="127"/>
      <c r="C129" s="120"/>
    </row>
    <row r="130" spans="1:3" ht="15.95" customHeight="1">
      <c r="A130" s="117"/>
      <c r="B130" s="127"/>
      <c r="C130" s="120"/>
    </row>
    <row r="131" spans="1:3" ht="15.95" customHeight="1">
      <c r="A131" s="117"/>
      <c r="B131" s="128"/>
      <c r="C131" s="120"/>
    </row>
    <row r="132" spans="1:3" ht="15.95" customHeight="1">
      <c r="A132" s="117"/>
      <c r="B132" s="128"/>
      <c r="C132" s="120"/>
    </row>
    <row r="133" spans="1:3" ht="15.95" customHeight="1">
      <c r="A133" s="122"/>
      <c r="B133" s="128"/>
      <c r="C133" s="120"/>
    </row>
    <row r="134" spans="1:3" ht="15.95" customHeight="1">
      <c r="A134" s="122"/>
      <c r="B134" s="128"/>
      <c r="C134" s="120"/>
    </row>
    <row r="135" spans="1:3" ht="15.95" customHeight="1">
      <c r="A135" s="122"/>
      <c r="B135" s="127"/>
      <c r="C135" s="120"/>
    </row>
    <row r="136" spans="1:3" ht="15.95" customHeight="1">
      <c r="A136" s="122"/>
      <c r="B136" s="127"/>
      <c r="C136" s="120"/>
    </row>
    <row r="137" spans="1:3" ht="15.95" customHeight="1">
      <c r="A137" s="122"/>
      <c r="B137" s="127"/>
      <c r="C137" s="120"/>
    </row>
    <row r="138" spans="1:3" ht="15.95" customHeight="1">
      <c r="A138" s="122"/>
      <c r="B138" s="127"/>
      <c r="C138" s="120"/>
    </row>
    <row r="139" spans="1:3" ht="15.95" customHeight="1">
      <c r="A139" s="122"/>
      <c r="B139" s="127"/>
      <c r="C139" s="120"/>
    </row>
    <row r="140" spans="1:3" ht="15.95" customHeight="1">
      <c r="A140" s="117"/>
      <c r="B140" s="127"/>
      <c r="C140" s="120"/>
    </row>
    <row r="141" spans="1:3" ht="15.95" customHeight="1">
      <c r="A141" s="117"/>
      <c r="B141" s="127"/>
      <c r="C141" s="120"/>
    </row>
    <row r="142" spans="1:3" ht="15.95" customHeight="1">
      <c r="A142" s="117"/>
      <c r="B142" s="127"/>
      <c r="C142" s="120"/>
    </row>
    <row r="143" spans="1:3" ht="15.95" customHeight="1">
      <c r="A143" s="122"/>
      <c r="B143" s="127"/>
      <c r="C143" s="120"/>
    </row>
    <row r="144" spans="1:3" ht="15.95" customHeight="1">
      <c r="A144" s="122"/>
      <c r="B144" s="118"/>
      <c r="C144" s="120"/>
    </row>
    <row r="145" spans="1:3" ht="15.95" customHeight="1">
      <c r="A145" s="122"/>
      <c r="B145" s="118"/>
      <c r="C145" s="120"/>
    </row>
    <row r="146" spans="1:3" ht="15.95" customHeight="1">
      <c r="A146" s="122"/>
      <c r="B146" s="118"/>
      <c r="C146" s="120"/>
    </row>
    <row r="147" spans="1:3" ht="15.95" customHeight="1">
      <c r="A147" s="126"/>
      <c r="B147" s="123"/>
      <c r="C147" s="125"/>
    </row>
    <row r="148" spans="1:3" ht="15.95" customHeight="1">
      <c r="A148" s="117"/>
      <c r="B148" s="118"/>
      <c r="C148" s="125"/>
    </row>
    <row r="149" spans="1:3" ht="15.95" customHeight="1">
      <c r="A149" s="122"/>
      <c r="B149" s="118"/>
      <c r="C149" s="120"/>
    </row>
    <row r="150" spans="1:3" ht="15.95" customHeight="1">
      <c r="A150" s="122"/>
      <c r="B150" s="118"/>
      <c r="C150" s="120"/>
    </row>
    <row r="151" spans="1:3" ht="15.95" customHeight="1">
      <c r="A151" s="122"/>
      <c r="B151" s="118"/>
      <c r="C151" s="120"/>
    </row>
    <row r="152" spans="1:3" ht="21" customHeight="1">
      <c r="A152" s="122"/>
      <c r="B152" s="118"/>
      <c r="C152" s="120"/>
    </row>
    <row r="153" spans="1:3" ht="20.100000000000001" customHeight="1">
      <c r="A153" s="122"/>
      <c r="B153" s="118"/>
      <c r="C153" s="120"/>
    </row>
    <row r="154" spans="1:3" ht="18.95" customHeight="1">
      <c r="A154" s="122"/>
      <c r="B154" s="118"/>
      <c r="C154" s="120"/>
    </row>
    <row r="155" spans="1:3" ht="18.600000000000001" customHeight="1">
      <c r="A155" s="122"/>
      <c r="B155" s="118"/>
      <c r="C155" s="120"/>
    </row>
    <row r="156" spans="1:3" ht="27.95" customHeight="1">
      <c r="A156" s="122"/>
      <c r="B156" s="118"/>
      <c r="C156" s="120"/>
    </row>
    <row r="157" spans="1:3" ht="26.1" customHeight="1">
      <c r="A157" s="122"/>
      <c r="B157" s="118"/>
      <c r="C157" s="120"/>
    </row>
    <row r="158" spans="1:3" ht="18.95" customHeight="1">
      <c r="A158" s="122"/>
      <c r="B158" s="118"/>
      <c r="C158" s="120"/>
    </row>
    <row r="159" spans="1:3" ht="27" customHeight="1">
      <c r="A159" s="117"/>
      <c r="B159" s="118"/>
      <c r="C159" s="120"/>
    </row>
    <row r="160" spans="1:3" ht="27" customHeight="1">
      <c r="A160" s="117"/>
      <c r="B160" s="118"/>
      <c r="C160" s="120"/>
    </row>
    <row r="161" spans="1:3" ht="27" customHeight="1">
      <c r="A161" s="117"/>
      <c r="B161" s="118"/>
      <c r="C161" s="120"/>
    </row>
    <row r="162" spans="1:3" ht="18.600000000000001" customHeight="1">
      <c r="A162" s="124"/>
      <c r="B162" s="123"/>
      <c r="C162" s="120"/>
    </row>
    <row r="163" spans="1:3" ht="18.600000000000001" customHeight="1">
      <c r="A163" s="117"/>
      <c r="B163" s="118"/>
      <c r="C163" s="120"/>
    </row>
    <row r="164" spans="1:3" ht="18.600000000000001" customHeight="1">
      <c r="A164" s="122"/>
      <c r="B164" s="118"/>
      <c r="C164" s="120"/>
    </row>
    <row r="165" spans="1:3" ht="18.600000000000001" customHeight="1">
      <c r="A165" s="122"/>
      <c r="B165" s="118"/>
      <c r="C165" s="120"/>
    </row>
    <row r="166" spans="1:3" ht="18" customHeight="1">
      <c r="A166" s="122"/>
      <c r="B166" s="118"/>
      <c r="C166" s="120"/>
    </row>
    <row r="167" spans="1:3" ht="18" customHeight="1">
      <c r="A167" s="122"/>
      <c r="B167" s="118"/>
      <c r="C167" s="120"/>
    </row>
    <row r="168" spans="1:3" ht="18" customHeight="1">
      <c r="A168" s="122"/>
      <c r="B168" s="118"/>
      <c r="C168" s="120"/>
    </row>
    <row r="169" spans="1:3" ht="17.100000000000001" customHeight="1">
      <c r="A169" s="122"/>
      <c r="B169" s="118"/>
      <c r="C169" s="120"/>
    </row>
    <row r="170" spans="1:3" ht="18" customHeight="1">
      <c r="A170" s="122"/>
      <c r="B170" s="118"/>
      <c r="C170" s="120"/>
    </row>
    <row r="171" spans="1:3">
      <c r="A171" s="122"/>
      <c r="B171" s="118"/>
      <c r="C171" s="120"/>
    </row>
    <row r="172" spans="1:3">
      <c r="A172" s="117"/>
      <c r="B172" s="121"/>
      <c r="C172" s="120"/>
    </row>
    <row r="173" spans="1:3">
      <c r="A173" s="117"/>
      <c r="C173" s="120"/>
    </row>
    <row r="174" spans="1:3">
      <c r="A174" s="117"/>
      <c r="B174" s="118"/>
      <c r="C174" s="120"/>
    </row>
    <row r="175" spans="1:3">
      <c r="A175" s="117"/>
      <c r="B175" s="118"/>
      <c r="C175" s="119"/>
    </row>
    <row r="176" spans="1:3">
      <c r="A176" s="117"/>
      <c r="B176" s="118"/>
      <c r="C176" s="115"/>
    </row>
    <row r="177" spans="1:3">
      <c r="A177" s="117"/>
      <c r="C177" s="115"/>
    </row>
    <row r="178" spans="1:3">
      <c r="A178" s="116"/>
      <c r="B178" s="114"/>
      <c r="C178" s="115"/>
    </row>
    <row r="179" spans="1:3">
      <c r="A179" s="113"/>
      <c r="B179" s="114"/>
      <c r="C179" s="115"/>
    </row>
    <row r="180" spans="1:3">
      <c r="A180" s="113"/>
      <c r="B180" s="114"/>
      <c r="C180" s="115"/>
    </row>
    <row r="181" spans="1:3">
      <c r="A181" s="113"/>
      <c r="B181" s="114"/>
      <c r="C181" s="115"/>
    </row>
    <row r="182" spans="1:3">
      <c r="A182" s="113"/>
      <c r="B182" s="114"/>
      <c r="C182" s="115"/>
    </row>
    <row r="183" spans="1:3">
      <c r="A183" s="113"/>
      <c r="B183" s="114"/>
    </row>
    <row r="184" spans="1:3">
      <c r="A184" s="113"/>
      <c r="B184" s="114"/>
    </row>
    <row r="185" spans="1:3">
      <c r="A185" s="113"/>
    </row>
  </sheetData>
  <mergeCells count="1">
    <mergeCell ref="A2:B2"/>
  </mergeCells>
  <printOptions horizontalCentered="1" verticalCentered="1"/>
  <pageMargins left="0.43307086614173229" right="0.43307086614173229" top="0.43307086614173229" bottom="0.43307086614173229" header="0.23622047244094491" footer="0.23622047244094491"/>
  <pageSetup paperSize="9" scale="91" firstPageNumber="4" fitToHeight="6" orientation="portrait" useFirstPageNumber="1" r:id="rId1"/>
  <headerFooter alignWithMargins="0">
    <oddFooter>&amp;C&amp;"-,звичайний"&amp;12&amp;P</oddFooter>
    <evenFooter>&amp;C5</evenFooter>
    <firstFooter>&amp;C4</firstFooter>
  </headerFooter>
  <rowBreaks count="1" manualBreakCount="1">
    <brk id="51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46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6384" width="9.140625" style="40"/>
  </cols>
  <sheetData>
    <row r="1" spans="1:14" s="62" customFormat="1" ht="17.45" customHeight="1">
      <c r="A1" s="321">
        <v>41</v>
      </c>
      <c r="B1" s="325" t="s">
        <v>334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195.8</v>
      </c>
      <c r="D6" s="57">
        <v>100.2</v>
      </c>
      <c r="E6" s="49">
        <v>107.5</v>
      </c>
      <c r="F6" s="63">
        <v>108.9</v>
      </c>
      <c r="G6" s="63">
        <v>100.3</v>
      </c>
      <c r="H6" s="63">
        <v>94</v>
      </c>
      <c r="I6" s="63">
        <v>94.3</v>
      </c>
      <c r="J6" s="63">
        <v>104.3</v>
      </c>
      <c r="K6" s="63">
        <v>115.9</v>
      </c>
      <c r="L6" s="63">
        <v>128.30000000000001</v>
      </c>
      <c r="M6" s="63">
        <v>89.7</v>
      </c>
      <c r="N6" s="63">
        <v>102.1</v>
      </c>
    </row>
    <row r="7" spans="1:14" ht="8.25" customHeight="1">
      <c r="A7" s="321"/>
      <c r="C7" s="58"/>
      <c r="D7" s="58"/>
      <c r="E7" s="42"/>
      <c r="F7" s="58"/>
      <c r="G7" s="58"/>
      <c r="H7" s="58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272</v>
      </c>
      <c r="C8" s="58">
        <v>236.5</v>
      </c>
      <c r="D8" s="58">
        <v>99</v>
      </c>
      <c r="E8" s="58">
        <v>93.6</v>
      </c>
      <c r="F8" s="58">
        <v>101.1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195</v>
      </c>
      <c r="D9" s="58">
        <v>96.6</v>
      </c>
      <c r="E9" s="58">
        <v>102.6</v>
      </c>
      <c r="F9" s="58">
        <v>98.9</v>
      </c>
      <c r="G9" s="58">
        <v>107.6</v>
      </c>
      <c r="H9" s="58">
        <v>109.3</v>
      </c>
      <c r="I9" s="58">
        <v>98.2</v>
      </c>
      <c r="J9" s="58">
        <v>119.2</v>
      </c>
      <c r="K9" s="58">
        <v>123.2</v>
      </c>
      <c r="L9" s="58">
        <v>122.7</v>
      </c>
      <c r="M9" s="58">
        <v>101.7</v>
      </c>
      <c r="N9" s="58">
        <v>108.1</v>
      </c>
    </row>
    <row r="10" spans="1:14" ht="15.95" customHeight="1">
      <c r="A10" s="321"/>
      <c r="B10" s="264" t="s">
        <v>2</v>
      </c>
      <c r="C10" s="58">
        <v>257.8</v>
      </c>
      <c r="D10" s="58">
        <v>96.8</v>
      </c>
      <c r="E10" s="58">
        <v>93.6</v>
      </c>
      <c r="F10" s="58">
        <v>98.3</v>
      </c>
      <c r="G10" s="58">
        <v>108.2</v>
      </c>
      <c r="H10" s="58">
        <v>99.1</v>
      </c>
      <c r="I10" s="58">
        <v>100.1</v>
      </c>
      <c r="J10" s="58">
        <v>103.7</v>
      </c>
      <c r="K10" s="58">
        <v>141.5</v>
      </c>
      <c r="L10" s="58">
        <v>142.1</v>
      </c>
      <c r="M10" s="58">
        <v>65.400000000000006</v>
      </c>
      <c r="N10" s="58">
        <v>99.2</v>
      </c>
    </row>
    <row r="11" spans="1:14" ht="15.95" customHeight="1">
      <c r="A11" s="321"/>
      <c r="B11" s="264" t="s">
        <v>3</v>
      </c>
      <c r="C11" s="58">
        <v>189.9</v>
      </c>
      <c r="D11" s="58">
        <v>95.8</v>
      </c>
      <c r="E11" s="58">
        <v>112.1</v>
      </c>
      <c r="F11" s="58">
        <v>108.3</v>
      </c>
      <c r="G11" s="58">
        <v>104.2</v>
      </c>
      <c r="H11" s="58">
        <v>94.5</v>
      </c>
      <c r="I11" s="58">
        <v>98.3</v>
      </c>
      <c r="J11" s="58">
        <v>94.8</v>
      </c>
      <c r="K11" s="58">
        <v>109.2</v>
      </c>
      <c r="L11" s="58">
        <v>139.1</v>
      </c>
      <c r="M11" s="58">
        <v>82.1</v>
      </c>
      <c r="N11" s="58">
        <v>90.6</v>
      </c>
    </row>
    <row r="12" spans="1:14" ht="15.95" customHeight="1">
      <c r="A12" s="321"/>
      <c r="B12" s="264" t="s">
        <v>4</v>
      </c>
      <c r="C12" s="58">
        <v>223.9</v>
      </c>
      <c r="D12" s="58">
        <v>109.9</v>
      </c>
      <c r="E12" s="58">
        <v>109.4</v>
      </c>
      <c r="F12" s="58">
        <v>106.9</v>
      </c>
      <c r="G12" s="58">
        <v>64.2</v>
      </c>
      <c r="H12" s="58">
        <v>62.8</v>
      </c>
      <c r="I12" s="58">
        <v>97.3</v>
      </c>
      <c r="J12" s="58">
        <v>90.7</v>
      </c>
      <c r="K12" s="58">
        <v>145</v>
      </c>
      <c r="L12" s="58">
        <v>141.19999999999999</v>
      </c>
      <c r="M12" s="58">
        <v>64.400000000000006</v>
      </c>
      <c r="N12" s="58">
        <v>88.9</v>
      </c>
    </row>
    <row r="13" spans="1:14" ht="15.95" customHeight="1">
      <c r="A13" s="321"/>
      <c r="B13" s="264" t="s">
        <v>5</v>
      </c>
      <c r="C13" s="58">
        <v>264.10000000000002</v>
      </c>
      <c r="D13" s="58">
        <v>95.8</v>
      </c>
      <c r="E13" s="58">
        <v>92.7</v>
      </c>
      <c r="F13" s="58">
        <v>101.9</v>
      </c>
      <c r="G13" s="58">
        <v>105.8</v>
      </c>
      <c r="H13" s="58">
        <v>101.8</v>
      </c>
      <c r="I13" s="58">
        <v>103.9</v>
      </c>
      <c r="J13" s="58">
        <v>121.9</v>
      </c>
      <c r="K13" s="58">
        <v>122.7</v>
      </c>
      <c r="L13" s="58">
        <v>125.6</v>
      </c>
      <c r="M13" s="58">
        <v>95.9</v>
      </c>
      <c r="N13" s="58">
        <v>104.9</v>
      </c>
    </row>
    <row r="14" spans="1:14" ht="15.95" customHeight="1">
      <c r="A14" s="321"/>
      <c r="B14" s="264" t="s">
        <v>6</v>
      </c>
      <c r="C14" s="58">
        <v>344.8</v>
      </c>
      <c r="D14" s="58">
        <v>110</v>
      </c>
      <c r="E14" s="58">
        <v>75.8</v>
      </c>
      <c r="F14" s="58">
        <v>98.8</v>
      </c>
      <c r="G14" s="58">
        <v>103.2</v>
      </c>
      <c r="H14" s="58">
        <v>100.2</v>
      </c>
      <c r="I14" s="58">
        <v>98.4</v>
      </c>
      <c r="J14" s="58">
        <v>85.2</v>
      </c>
      <c r="K14" s="58">
        <v>123.5</v>
      </c>
      <c r="L14" s="58">
        <v>133.19999999999999</v>
      </c>
      <c r="M14" s="58">
        <v>81.400000000000006</v>
      </c>
      <c r="N14" s="58">
        <v>95.5</v>
      </c>
    </row>
    <row r="15" spans="1:14" ht="15.95" customHeight="1">
      <c r="A15" s="321"/>
      <c r="B15" s="264" t="s">
        <v>7</v>
      </c>
      <c r="C15" s="58">
        <v>203.7</v>
      </c>
      <c r="D15" s="58">
        <v>98.7</v>
      </c>
      <c r="E15" s="58">
        <v>104.3</v>
      </c>
      <c r="F15" s="58">
        <v>107.2</v>
      </c>
      <c r="G15" s="58">
        <v>101.3</v>
      </c>
      <c r="H15" s="58">
        <v>99.9</v>
      </c>
      <c r="I15" s="58">
        <v>96.2</v>
      </c>
      <c r="J15" s="58">
        <v>99.1</v>
      </c>
      <c r="K15" s="58">
        <v>120.8</v>
      </c>
      <c r="L15" s="58">
        <v>119.7</v>
      </c>
      <c r="M15" s="58">
        <v>89.9</v>
      </c>
      <c r="N15" s="58">
        <v>95.5</v>
      </c>
    </row>
    <row r="16" spans="1:14" ht="15.95" customHeight="1">
      <c r="A16" s="321"/>
      <c r="B16" s="264" t="s">
        <v>8</v>
      </c>
      <c r="C16" s="58">
        <v>278.3</v>
      </c>
      <c r="D16" s="58">
        <v>94</v>
      </c>
      <c r="E16" s="58">
        <v>90</v>
      </c>
      <c r="F16" s="58">
        <v>103.8</v>
      </c>
      <c r="G16" s="58">
        <v>102.9</v>
      </c>
      <c r="H16" s="58">
        <v>98.5</v>
      </c>
      <c r="I16" s="58">
        <v>98.5</v>
      </c>
      <c r="J16" s="58">
        <v>98.4</v>
      </c>
      <c r="K16" s="58">
        <v>109.7</v>
      </c>
      <c r="L16" s="58">
        <v>134.30000000000001</v>
      </c>
      <c r="M16" s="58">
        <v>84.9</v>
      </c>
      <c r="N16" s="58">
        <v>95.1</v>
      </c>
    </row>
    <row r="17" spans="1:14" ht="15.95" customHeight="1">
      <c r="A17" s="321"/>
      <c r="B17" s="264" t="s">
        <v>9</v>
      </c>
      <c r="C17" s="58">
        <v>191.8</v>
      </c>
      <c r="D17" s="58">
        <v>79.7</v>
      </c>
      <c r="E17" s="58">
        <v>107.3</v>
      </c>
      <c r="F17" s="58">
        <v>102.8</v>
      </c>
      <c r="G17" s="58">
        <v>97.6</v>
      </c>
      <c r="H17" s="58">
        <v>99.8</v>
      </c>
      <c r="I17" s="58">
        <v>85.7</v>
      </c>
      <c r="J17" s="58">
        <v>100.3</v>
      </c>
      <c r="K17" s="58">
        <v>150.69999999999999</v>
      </c>
      <c r="L17" s="58">
        <v>117.6</v>
      </c>
      <c r="M17" s="58">
        <v>92.4</v>
      </c>
      <c r="N17" s="58">
        <v>122.4</v>
      </c>
    </row>
    <row r="18" spans="1:14" ht="15.95" customHeight="1">
      <c r="A18" s="321"/>
      <c r="B18" s="264" t="s">
        <v>10</v>
      </c>
      <c r="C18" s="58">
        <v>178.2</v>
      </c>
      <c r="D18" s="58">
        <v>92.2</v>
      </c>
      <c r="E18" s="58">
        <v>103.5</v>
      </c>
      <c r="F18" s="58">
        <v>104.6</v>
      </c>
      <c r="G18" s="58">
        <v>103</v>
      </c>
      <c r="H18" s="58">
        <v>110.8</v>
      </c>
      <c r="I18" s="58">
        <v>111</v>
      </c>
      <c r="J18" s="58">
        <v>112.3</v>
      </c>
      <c r="K18" s="58">
        <v>106.1</v>
      </c>
      <c r="L18" s="58">
        <v>123.6</v>
      </c>
      <c r="M18" s="58">
        <v>94.2</v>
      </c>
      <c r="N18" s="58">
        <v>108.4</v>
      </c>
    </row>
    <row r="19" spans="1:14" ht="15.95" customHeight="1">
      <c r="A19" s="321"/>
      <c r="B19" s="264" t="s">
        <v>11</v>
      </c>
      <c r="C19" s="58">
        <v>278.7</v>
      </c>
      <c r="D19" s="58">
        <v>112.4</v>
      </c>
      <c r="E19" s="58">
        <v>101.9</v>
      </c>
      <c r="F19" s="58">
        <v>103.2</v>
      </c>
      <c r="G19" s="58">
        <v>49</v>
      </c>
      <c r="H19" s="58">
        <v>74.2</v>
      </c>
      <c r="I19" s="58">
        <v>106.7</v>
      </c>
      <c r="J19" s="58">
        <v>90.9</v>
      </c>
      <c r="K19" s="58">
        <v>110.1</v>
      </c>
      <c r="L19" s="58">
        <v>134.9</v>
      </c>
      <c r="M19" s="58">
        <v>94.2</v>
      </c>
      <c r="N19" s="58">
        <v>102.4</v>
      </c>
    </row>
    <row r="20" spans="1:14" ht="15.95" customHeight="1">
      <c r="A20" s="321"/>
      <c r="B20" s="264" t="s">
        <v>12</v>
      </c>
      <c r="C20" s="58">
        <v>208.5</v>
      </c>
      <c r="D20" s="58">
        <v>93.6</v>
      </c>
      <c r="E20" s="58">
        <v>103.2</v>
      </c>
      <c r="F20" s="58">
        <v>104.6</v>
      </c>
      <c r="G20" s="58">
        <v>105.1</v>
      </c>
      <c r="H20" s="58">
        <v>99.9</v>
      </c>
      <c r="I20" s="58">
        <v>101</v>
      </c>
      <c r="J20" s="58">
        <v>102.3</v>
      </c>
      <c r="K20" s="58">
        <v>109.3</v>
      </c>
      <c r="L20" s="58">
        <v>137.19999999999999</v>
      </c>
      <c r="M20" s="58">
        <v>82.2</v>
      </c>
      <c r="N20" s="58">
        <v>103.5</v>
      </c>
    </row>
    <row r="21" spans="1:14" ht="15.95" customHeight="1">
      <c r="A21" s="321"/>
      <c r="B21" s="264" t="s">
        <v>13</v>
      </c>
      <c r="C21" s="58">
        <v>191.4</v>
      </c>
      <c r="D21" s="58">
        <v>92.3</v>
      </c>
      <c r="E21" s="58">
        <v>102.8</v>
      </c>
      <c r="F21" s="58">
        <v>102.5</v>
      </c>
      <c r="G21" s="58">
        <v>102.7</v>
      </c>
      <c r="H21" s="58">
        <v>98.1</v>
      </c>
      <c r="I21" s="58">
        <v>92.5</v>
      </c>
      <c r="J21" s="58">
        <v>101.9</v>
      </c>
      <c r="K21" s="58">
        <v>116.1</v>
      </c>
      <c r="L21" s="58">
        <v>138.19999999999999</v>
      </c>
      <c r="M21" s="58">
        <v>87.8</v>
      </c>
      <c r="N21" s="58">
        <v>103.8</v>
      </c>
    </row>
    <row r="22" spans="1:14" ht="15.95" customHeight="1">
      <c r="A22" s="321"/>
      <c r="B22" s="264" t="s">
        <v>14</v>
      </c>
      <c r="C22" s="58">
        <v>197.8</v>
      </c>
      <c r="D22" s="58">
        <v>97.7</v>
      </c>
      <c r="E22" s="58">
        <v>103.8</v>
      </c>
      <c r="F22" s="58">
        <v>107.2</v>
      </c>
      <c r="G22" s="58">
        <v>104.6</v>
      </c>
      <c r="H22" s="58">
        <v>90.7</v>
      </c>
      <c r="I22" s="58">
        <v>97.8</v>
      </c>
      <c r="J22" s="58">
        <v>103.5</v>
      </c>
      <c r="K22" s="58">
        <v>111.8</v>
      </c>
      <c r="L22" s="58">
        <v>129.6</v>
      </c>
      <c r="M22" s="58">
        <v>87.6</v>
      </c>
      <c r="N22" s="58">
        <v>105.6</v>
      </c>
    </row>
    <row r="23" spans="1:14" ht="15.95" customHeight="1">
      <c r="A23" s="321"/>
      <c r="B23" s="264" t="s">
        <v>15</v>
      </c>
      <c r="C23" s="58">
        <v>148.4</v>
      </c>
      <c r="D23" s="58">
        <v>110.1</v>
      </c>
      <c r="E23" s="58">
        <v>104.5</v>
      </c>
      <c r="F23" s="58">
        <v>101.8</v>
      </c>
      <c r="G23" s="58">
        <v>103.6</v>
      </c>
      <c r="H23" s="58">
        <v>111.6</v>
      </c>
      <c r="I23" s="58">
        <v>127.7</v>
      </c>
      <c r="J23" s="58">
        <v>109.7</v>
      </c>
      <c r="K23" s="58">
        <v>115.7</v>
      </c>
      <c r="L23" s="58">
        <v>121</v>
      </c>
      <c r="M23" s="58">
        <v>88.4</v>
      </c>
      <c r="N23" s="58">
        <v>109.7</v>
      </c>
    </row>
    <row r="24" spans="1:14" ht="15.95" customHeight="1">
      <c r="A24" s="321"/>
      <c r="B24" s="264" t="s">
        <v>16</v>
      </c>
      <c r="C24" s="58">
        <v>265.39999999999998</v>
      </c>
      <c r="D24" s="58">
        <v>101.3</v>
      </c>
      <c r="E24" s="58">
        <v>92.8</v>
      </c>
      <c r="F24" s="58">
        <v>99.5</v>
      </c>
      <c r="G24" s="58">
        <v>103.1</v>
      </c>
      <c r="H24" s="58">
        <v>96.4</v>
      </c>
      <c r="I24" s="58">
        <v>104.2</v>
      </c>
      <c r="J24" s="58">
        <v>106.2</v>
      </c>
      <c r="K24" s="58">
        <v>118.5</v>
      </c>
      <c r="L24" s="58">
        <v>121.8</v>
      </c>
      <c r="M24" s="58">
        <v>92.3</v>
      </c>
      <c r="N24" s="58">
        <v>99.4</v>
      </c>
    </row>
    <row r="25" spans="1:14" ht="15.95" customHeight="1">
      <c r="A25" s="321"/>
      <c r="B25" s="264" t="s">
        <v>17</v>
      </c>
      <c r="C25" s="58">
        <v>197.8</v>
      </c>
      <c r="D25" s="58">
        <v>104</v>
      </c>
      <c r="E25" s="58">
        <v>107.8</v>
      </c>
      <c r="F25" s="58">
        <v>102.4</v>
      </c>
      <c r="G25" s="58">
        <v>103</v>
      </c>
      <c r="H25" s="58">
        <v>110.4</v>
      </c>
      <c r="I25" s="58">
        <v>105.6</v>
      </c>
      <c r="J25" s="58">
        <v>131.1</v>
      </c>
      <c r="K25" s="58">
        <v>104.6</v>
      </c>
      <c r="L25" s="58">
        <v>116.7</v>
      </c>
      <c r="M25" s="58">
        <v>101.5</v>
      </c>
      <c r="N25" s="58">
        <v>107.9</v>
      </c>
    </row>
    <row r="26" spans="1:14" ht="15.95" customHeight="1">
      <c r="A26" s="321"/>
      <c r="B26" s="264" t="s">
        <v>18</v>
      </c>
      <c r="C26" s="58">
        <v>229.7</v>
      </c>
      <c r="D26" s="58">
        <v>95.4</v>
      </c>
      <c r="E26" s="58">
        <v>91.7</v>
      </c>
      <c r="F26" s="58">
        <v>108</v>
      </c>
      <c r="G26" s="58">
        <v>104.9</v>
      </c>
      <c r="H26" s="58">
        <v>105.7</v>
      </c>
      <c r="I26" s="58">
        <v>86.2</v>
      </c>
      <c r="J26" s="58">
        <v>123.4</v>
      </c>
      <c r="K26" s="58">
        <v>108.4</v>
      </c>
      <c r="L26" s="58">
        <v>129.69999999999999</v>
      </c>
      <c r="M26" s="58">
        <v>95.7</v>
      </c>
      <c r="N26" s="58">
        <v>107.8</v>
      </c>
    </row>
    <row r="27" spans="1:14" ht="15.95" customHeight="1">
      <c r="A27" s="321"/>
      <c r="B27" s="264" t="s">
        <v>19</v>
      </c>
      <c r="C27" s="58">
        <v>210.4</v>
      </c>
      <c r="D27" s="58">
        <v>100.4</v>
      </c>
      <c r="E27" s="58">
        <v>103.7</v>
      </c>
      <c r="F27" s="58">
        <v>107.8</v>
      </c>
      <c r="G27" s="58">
        <v>96.3</v>
      </c>
      <c r="H27" s="58">
        <v>95.5</v>
      </c>
      <c r="I27" s="58">
        <v>98.1</v>
      </c>
      <c r="J27" s="58">
        <v>127.9</v>
      </c>
      <c r="K27" s="58">
        <v>125.3</v>
      </c>
      <c r="L27" s="58">
        <v>127.9</v>
      </c>
      <c r="M27" s="58">
        <v>104.8</v>
      </c>
      <c r="N27" s="58">
        <v>91.1</v>
      </c>
    </row>
    <row r="28" spans="1:14" ht="15.95" customHeight="1">
      <c r="A28" s="321"/>
      <c r="B28" s="264" t="s">
        <v>20</v>
      </c>
      <c r="C28" s="58">
        <v>206.6</v>
      </c>
      <c r="D28" s="58">
        <v>99.8</v>
      </c>
      <c r="E28" s="58">
        <v>91</v>
      </c>
      <c r="F28" s="58">
        <v>102.3</v>
      </c>
      <c r="G28" s="58">
        <v>103.4</v>
      </c>
      <c r="H28" s="58">
        <v>102.4</v>
      </c>
      <c r="I28" s="58">
        <v>101.8</v>
      </c>
      <c r="J28" s="58">
        <v>107.2</v>
      </c>
      <c r="K28" s="58">
        <v>106.1</v>
      </c>
      <c r="L28" s="58">
        <v>120</v>
      </c>
      <c r="M28" s="58">
        <v>101.5</v>
      </c>
      <c r="N28" s="58">
        <v>109.6</v>
      </c>
    </row>
    <row r="29" spans="1:14" ht="15.95" customHeight="1">
      <c r="A29" s="321"/>
      <c r="B29" s="264" t="s">
        <v>21</v>
      </c>
      <c r="C29" s="58">
        <v>194.4</v>
      </c>
      <c r="D29" s="58">
        <v>99.7</v>
      </c>
      <c r="E29" s="58">
        <v>101.5</v>
      </c>
      <c r="F29" s="58">
        <v>108.2</v>
      </c>
      <c r="G29" s="58">
        <v>102.3</v>
      </c>
      <c r="H29" s="58">
        <v>108.9</v>
      </c>
      <c r="I29" s="58">
        <v>110.4</v>
      </c>
      <c r="J29" s="58">
        <v>109.4</v>
      </c>
      <c r="K29" s="58">
        <v>126.8</v>
      </c>
      <c r="L29" s="58">
        <v>110.2</v>
      </c>
      <c r="M29" s="58">
        <v>95.6</v>
      </c>
      <c r="N29" s="58">
        <v>109.6</v>
      </c>
    </row>
    <row r="30" spans="1:14" ht="15.95" customHeight="1">
      <c r="A30" s="321"/>
      <c r="B30" s="264" t="s">
        <v>22</v>
      </c>
      <c r="C30" s="58">
        <v>163.5</v>
      </c>
      <c r="D30" s="58">
        <v>93</v>
      </c>
      <c r="E30" s="58">
        <v>88.5</v>
      </c>
      <c r="F30" s="58">
        <v>124.9</v>
      </c>
      <c r="G30" s="58">
        <v>100</v>
      </c>
      <c r="H30" s="58">
        <v>118.1</v>
      </c>
      <c r="I30" s="58">
        <v>116.8</v>
      </c>
      <c r="J30" s="58">
        <v>119</v>
      </c>
      <c r="K30" s="58">
        <v>114</v>
      </c>
      <c r="L30" s="58">
        <v>116.2</v>
      </c>
      <c r="M30" s="58">
        <v>93.2</v>
      </c>
      <c r="N30" s="58">
        <v>112.2</v>
      </c>
    </row>
    <row r="31" spans="1:14" ht="15.95" customHeight="1">
      <c r="A31" s="321"/>
      <c r="B31" s="264" t="s">
        <v>23</v>
      </c>
      <c r="C31" s="58">
        <v>283.7</v>
      </c>
      <c r="D31" s="58">
        <v>96.8</v>
      </c>
      <c r="E31" s="58">
        <v>83.4</v>
      </c>
      <c r="F31" s="58">
        <v>106.6</v>
      </c>
      <c r="G31" s="58">
        <v>106.8</v>
      </c>
      <c r="H31" s="58">
        <v>98.1</v>
      </c>
      <c r="I31" s="58">
        <v>99</v>
      </c>
      <c r="J31" s="58">
        <v>101.1</v>
      </c>
      <c r="K31" s="58">
        <v>99.5</v>
      </c>
      <c r="L31" s="58">
        <v>141.30000000000001</v>
      </c>
      <c r="M31" s="58">
        <v>82</v>
      </c>
      <c r="N31" s="58">
        <v>98.6</v>
      </c>
    </row>
    <row r="32" spans="1:14" ht="15.95" customHeight="1">
      <c r="A32" s="321"/>
      <c r="B32" s="264" t="s">
        <v>24</v>
      </c>
      <c r="C32" s="58">
        <v>198.4</v>
      </c>
      <c r="D32" s="58">
        <v>106.9</v>
      </c>
      <c r="E32" s="58">
        <v>101.4</v>
      </c>
      <c r="F32" s="58">
        <v>109.5</v>
      </c>
      <c r="G32" s="58">
        <v>104.4</v>
      </c>
      <c r="H32" s="58">
        <v>106</v>
      </c>
      <c r="I32" s="58">
        <v>98.9</v>
      </c>
      <c r="J32" s="58">
        <v>107.5</v>
      </c>
      <c r="K32" s="58">
        <v>107.8</v>
      </c>
      <c r="L32" s="58">
        <v>122.2</v>
      </c>
      <c r="M32" s="58">
        <v>94.4</v>
      </c>
      <c r="N32" s="58">
        <v>105.8</v>
      </c>
    </row>
    <row r="33" spans="1:14" ht="15.95" customHeight="1">
      <c r="A33" s="321"/>
      <c r="B33" s="264" t="s">
        <v>25</v>
      </c>
      <c r="C33" s="58">
        <v>157.30000000000001</v>
      </c>
      <c r="D33" s="58">
        <v>104.5</v>
      </c>
      <c r="E33" s="40">
        <v>128.69999999999999</v>
      </c>
      <c r="F33" s="58">
        <v>119.3</v>
      </c>
      <c r="G33" s="58">
        <v>115.3</v>
      </c>
      <c r="H33" s="58">
        <v>88</v>
      </c>
      <c r="I33" s="58">
        <v>76.8</v>
      </c>
      <c r="J33" s="58">
        <v>96.2</v>
      </c>
      <c r="K33" s="58">
        <v>109</v>
      </c>
      <c r="L33" s="58">
        <v>131.80000000000001</v>
      </c>
      <c r="M33" s="58">
        <v>91.2</v>
      </c>
      <c r="N33" s="58">
        <v>102</v>
      </c>
    </row>
    <row r="34" spans="1:14" ht="15.95" customHeight="1">
      <c r="A34" s="321"/>
      <c r="B34" s="264" t="s">
        <v>26</v>
      </c>
      <c r="C34" s="58">
        <v>277.8</v>
      </c>
      <c r="D34" s="58">
        <v>106.3</v>
      </c>
      <c r="E34" s="58">
        <v>118.3</v>
      </c>
      <c r="F34" s="58">
        <v>107.5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F3:F4"/>
    <mergeCell ref="B3:B4"/>
    <mergeCell ref="E3:E4"/>
    <mergeCell ref="C3:C4"/>
    <mergeCell ref="D3:D4"/>
    <mergeCell ref="I3:I4"/>
    <mergeCell ref="H3:H4"/>
    <mergeCell ref="G3:G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Лист47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42</v>
      </c>
      <c r="B1" s="325" t="s">
        <v>87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5.6" customHeight="1">
      <c r="A2" s="321"/>
      <c r="C2" s="105"/>
      <c r="D2" s="105"/>
      <c r="E2" s="105"/>
      <c r="F2" s="105"/>
      <c r="G2" s="105"/>
      <c r="H2" s="105"/>
      <c r="I2" s="105"/>
      <c r="J2" s="232"/>
      <c r="K2" s="338" t="s">
        <v>39</v>
      </c>
      <c r="L2" s="338"/>
      <c r="M2" s="338"/>
      <c r="N2" s="338"/>
    </row>
    <row r="3" spans="1:14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116.2</v>
      </c>
      <c r="D6" s="57">
        <v>110.8</v>
      </c>
      <c r="E6" s="49">
        <v>115.4</v>
      </c>
      <c r="F6" s="63">
        <v>108</v>
      </c>
      <c r="G6" s="66">
        <v>101.3</v>
      </c>
      <c r="H6" s="66">
        <v>117.2</v>
      </c>
      <c r="I6" s="63">
        <v>106.1</v>
      </c>
      <c r="J6" s="63">
        <v>126.8</v>
      </c>
      <c r="K6" s="63">
        <v>119.1</v>
      </c>
      <c r="L6" s="63">
        <v>112.7</v>
      </c>
      <c r="M6" s="63">
        <v>114.9</v>
      </c>
      <c r="N6" s="63">
        <v>115.5</v>
      </c>
    </row>
    <row r="7" spans="1:14" ht="6.75" customHeight="1">
      <c r="A7" s="321"/>
      <c r="C7" s="58"/>
      <c r="D7" s="58"/>
      <c r="E7" s="42"/>
      <c r="F7" s="58"/>
      <c r="G7" s="65"/>
      <c r="H7" s="65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272</v>
      </c>
      <c r="C8" s="58">
        <v>114.9</v>
      </c>
      <c r="D8" s="58">
        <v>115.6</v>
      </c>
      <c r="E8" s="58">
        <v>113</v>
      </c>
      <c r="F8" s="58">
        <v>117.9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123</v>
      </c>
      <c r="D9" s="58">
        <v>112.9</v>
      </c>
      <c r="E9" s="58">
        <v>114.8</v>
      </c>
      <c r="F9" s="58">
        <v>103.1</v>
      </c>
      <c r="G9" s="65">
        <v>103.4</v>
      </c>
      <c r="H9" s="65">
        <v>118.8</v>
      </c>
      <c r="I9" s="58">
        <v>111.5</v>
      </c>
      <c r="J9" s="58">
        <v>128.80000000000001</v>
      </c>
      <c r="K9" s="58">
        <v>114.3</v>
      </c>
      <c r="L9" s="58">
        <v>105.2</v>
      </c>
      <c r="M9" s="58">
        <v>112</v>
      </c>
      <c r="N9" s="58">
        <v>114</v>
      </c>
    </row>
    <row r="10" spans="1:14" ht="15.95" customHeight="1">
      <c r="A10" s="321"/>
      <c r="B10" s="264" t="s">
        <v>2</v>
      </c>
      <c r="C10" s="58">
        <v>122.7</v>
      </c>
      <c r="D10" s="58">
        <v>119.3</v>
      </c>
      <c r="E10" s="58">
        <v>117.1</v>
      </c>
      <c r="F10" s="58">
        <v>105</v>
      </c>
      <c r="G10" s="65">
        <v>98.8</v>
      </c>
      <c r="H10" s="65">
        <v>117.6</v>
      </c>
      <c r="I10" s="58">
        <v>112.5</v>
      </c>
      <c r="J10" s="58">
        <v>126.7</v>
      </c>
      <c r="K10" s="58">
        <v>115.5</v>
      </c>
      <c r="L10" s="58">
        <v>107.5</v>
      </c>
      <c r="M10" s="58">
        <v>114.4</v>
      </c>
      <c r="N10" s="58">
        <v>115.7</v>
      </c>
    </row>
    <row r="11" spans="1:14" ht="15.95" customHeight="1">
      <c r="A11" s="321"/>
      <c r="B11" s="264" t="s">
        <v>3</v>
      </c>
      <c r="C11" s="58">
        <v>114.5</v>
      </c>
      <c r="D11" s="58">
        <v>109.9</v>
      </c>
      <c r="E11" s="58">
        <v>115.1</v>
      </c>
      <c r="F11" s="58">
        <v>106.2</v>
      </c>
      <c r="G11" s="65">
        <v>109.8</v>
      </c>
      <c r="H11" s="65">
        <v>122.2</v>
      </c>
      <c r="I11" s="58">
        <v>100.3</v>
      </c>
      <c r="J11" s="58">
        <v>124.9</v>
      </c>
      <c r="K11" s="58">
        <v>125.6</v>
      </c>
      <c r="L11" s="58">
        <v>115.1</v>
      </c>
      <c r="M11" s="58">
        <v>114.5</v>
      </c>
      <c r="N11" s="58">
        <v>115.5</v>
      </c>
    </row>
    <row r="12" spans="1:14" ht="15.95" customHeight="1">
      <c r="A12" s="321"/>
      <c r="B12" s="264" t="s">
        <v>4</v>
      </c>
      <c r="C12" s="58">
        <v>114.1</v>
      </c>
      <c r="D12" s="58">
        <v>109.6</v>
      </c>
      <c r="E12" s="58">
        <v>114.7</v>
      </c>
      <c r="F12" s="58">
        <v>105.1</v>
      </c>
      <c r="G12" s="65">
        <v>96.5</v>
      </c>
      <c r="H12" s="65">
        <v>93.7</v>
      </c>
      <c r="I12" s="58">
        <v>79.3</v>
      </c>
      <c r="J12" s="58">
        <v>119.5</v>
      </c>
      <c r="K12" s="58">
        <v>129.1</v>
      </c>
      <c r="L12" s="58">
        <v>112</v>
      </c>
      <c r="M12" s="58">
        <v>111.9</v>
      </c>
      <c r="N12" s="58">
        <v>111.8</v>
      </c>
    </row>
    <row r="13" spans="1:14" ht="15.95" customHeight="1">
      <c r="A13" s="321"/>
      <c r="B13" s="264" t="s">
        <v>5</v>
      </c>
      <c r="C13" s="58">
        <v>123.4</v>
      </c>
      <c r="D13" s="58">
        <v>110.5</v>
      </c>
      <c r="E13" s="58">
        <v>117.8</v>
      </c>
      <c r="F13" s="58">
        <v>102.8</v>
      </c>
      <c r="G13" s="65">
        <v>101.3</v>
      </c>
      <c r="H13" s="65">
        <v>118.8</v>
      </c>
      <c r="I13" s="58">
        <v>111.6</v>
      </c>
      <c r="J13" s="58">
        <v>126.5</v>
      </c>
      <c r="K13" s="58">
        <v>113.6</v>
      </c>
      <c r="L13" s="58">
        <v>109.4</v>
      </c>
      <c r="M13" s="58">
        <v>110.8</v>
      </c>
      <c r="N13" s="58">
        <v>116.2</v>
      </c>
    </row>
    <row r="14" spans="1:14" ht="15.95" customHeight="1">
      <c r="A14" s="321"/>
      <c r="B14" s="264" t="s">
        <v>6</v>
      </c>
      <c r="C14" s="58">
        <v>125.8</v>
      </c>
      <c r="D14" s="58">
        <v>118.2</v>
      </c>
      <c r="E14" s="58">
        <v>119.3</v>
      </c>
      <c r="F14" s="58">
        <v>104.4</v>
      </c>
      <c r="G14" s="65">
        <v>94.9</v>
      </c>
      <c r="H14" s="65">
        <v>117.7</v>
      </c>
      <c r="I14" s="58">
        <v>111.1</v>
      </c>
      <c r="J14" s="58">
        <v>124.5</v>
      </c>
      <c r="K14" s="58">
        <v>116.6</v>
      </c>
      <c r="L14" s="58">
        <v>107</v>
      </c>
      <c r="M14" s="58">
        <v>117.7</v>
      </c>
      <c r="N14" s="58">
        <v>112.3</v>
      </c>
    </row>
    <row r="15" spans="1:14" ht="15.95" customHeight="1">
      <c r="A15" s="321"/>
      <c r="B15" s="264" t="s">
        <v>7</v>
      </c>
      <c r="C15" s="58">
        <v>116.6</v>
      </c>
      <c r="D15" s="58">
        <v>107.8</v>
      </c>
      <c r="E15" s="58">
        <v>114.9</v>
      </c>
      <c r="F15" s="58">
        <v>110.1</v>
      </c>
      <c r="G15" s="65">
        <v>108.9</v>
      </c>
      <c r="H15" s="65">
        <v>111.7</v>
      </c>
      <c r="I15" s="58">
        <v>115.2</v>
      </c>
      <c r="J15" s="58">
        <v>124.6</v>
      </c>
      <c r="K15" s="58">
        <v>117.7</v>
      </c>
      <c r="L15" s="58">
        <v>113.1</v>
      </c>
      <c r="M15" s="58">
        <v>113.1</v>
      </c>
      <c r="N15" s="58">
        <v>115.1</v>
      </c>
    </row>
    <row r="16" spans="1:14" ht="15.95" customHeight="1">
      <c r="A16" s="321"/>
      <c r="B16" s="264" t="s">
        <v>8</v>
      </c>
      <c r="C16" s="58">
        <v>122.5</v>
      </c>
      <c r="D16" s="58">
        <v>117.4</v>
      </c>
      <c r="E16" s="58">
        <v>119.4</v>
      </c>
      <c r="F16" s="58">
        <v>101.9</v>
      </c>
      <c r="G16" s="65">
        <v>92.4</v>
      </c>
      <c r="H16" s="65">
        <v>121.5</v>
      </c>
      <c r="I16" s="58">
        <v>113.9</v>
      </c>
      <c r="J16" s="58">
        <v>128.5</v>
      </c>
      <c r="K16" s="58">
        <v>114.7</v>
      </c>
      <c r="L16" s="58">
        <v>106.5</v>
      </c>
      <c r="M16" s="58">
        <v>116.7</v>
      </c>
      <c r="N16" s="58">
        <v>112.6</v>
      </c>
    </row>
    <row r="17" spans="1:14" ht="15.95" customHeight="1">
      <c r="A17" s="321"/>
      <c r="B17" s="264" t="s">
        <v>9</v>
      </c>
      <c r="C17" s="58">
        <v>118.5</v>
      </c>
      <c r="D17" s="58">
        <v>109.5</v>
      </c>
      <c r="E17" s="58">
        <v>110.9</v>
      </c>
      <c r="F17" s="58">
        <v>107.3</v>
      </c>
      <c r="G17" s="65">
        <v>105.9</v>
      </c>
      <c r="H17" s="65">
        <v>118</v>
      </c>
      <c r="I17" s="58">
        <v>108.2</v>
      </c>
      <c r="J17" s="58">
        <v>127.1</v>
      </c>
      <c r="K17" s="58">
        <v>125.1</v>
      </c>
      <c r="L17" s="58">
        <v>111.9</v>
      </c>
      <c r="M17" s="58">
        <v>113.5</v>
      </c>
      <c r="N17" s="58">
        <v>116.1</v>
      </c>
    </row>
    <row r="18" spans="1:14" ht="15.95" customHeight="1">
      <c r="A18" s="321"/>
      <c r="B18" s="264" t="s">
        <v>10</v>
      </c>
      <c r="C18" s="58">
        <v>122.9</v>
      </c>
      <c r="D18" s="58">
        <v>116</v>
      </c>
      <c r="E18" s="58">
        <v>117.7</v>
      </c>
      <c r="F18" s="58">
        <v>99.2</v>
      </c>
      <c r="G18" s="65">
        <v>99.9</v>
      </c>
      <c r="H18" s="65">
        <v>119.3</v>
      </c>
      <c r="I18" s="58">
        <v>109.6</v>
      </c>
      <c r="J18" s="58">
        <v>128.1</v>
      </c>
      <c r="K18" s="58">
        <v>113.5</v>
      </c>
      <c r="L18" s="58">
        <v>105.5</v>
      </c>
      <c r="M18" s="58">
        <v>112.9</v>
      </c>
      <c r="N18" s="58">
        <v>114.9</v>
      </c>
    </row>
    <row r="19" spans="1:14" ht="15.95" customHeight="1">
      <c r="A19" s="321"/>
      <c r="B19" s="264" t="s">
        <v>11</v>
      </c>
      <c r="C19" s="58">
        <v>114</v>
      </c>
      <c r="D19" s="58">
        <v>107.6</v>
      </c>
      <c r="E19" s="58">
        <v>113.4</v>
      </c>
      <c r="F19" s="58">
        <v>108.9</v>
      </c>
      <c r="G19" s="65">
        <v>88.4</v>
      </c>
      <c r="H19" s="65">
        <v>91</v>
      </c>
      <c r="I19" s="58">
        <v>67.900000000000006</v>
      </c>
      <c r="J19" s="58">
        <v>121.2</v>
      </c>
      <c r="K19" s="58">
        <v>125.3</v>
      </c>
      <c r="L19" s="58">
        <v>110.4</v>
      </c>
      <c r="M19" s="58">
        <v>112.1</v>
      </c>
      <c r="N19" s="58">
        <v>113.3</v>
      </c>
    </row>
    <row r="20" spans="1:14" ht="15.95" customHeight="1">
      <c r="A20" s="321"/>
      <c r="B20" s="264" t="s">
        <v>12</v>
      </c>
      <c r="C20" s="58">
        <v>122.8</v>
      </c>
      <c r="D20" s="58">
        <v>115.4</v>
      </c>
      <c r="E20" s="58">
        <v>116.3</v>
      </c>
      <c r="F20" s="58">
        <v>102.7</v>
      </c>
      <c r="G20" s="65">
        <v>98.9</v>
      </c>
      <c r="H20" s="65">
        <v>119.1</v>
      </c>
      <c r="I20" s="58">
        <v>110.7</v>
      </c>
      <c r="J20" s="58">
        <v>128.4</v>
      </c>
      <c r="K20" s="58">
        <v>120.8</v>
      </c>
      <c r="L20" s="58">
        <v>107.8</v>
      </c>
      <c r="M20" s="58">
        <v>115.2</v>
      </c>
      <c r="N20" s="58">
        <v>113.9</v>
      </c>
    </row>
    <row r="21" spans="1:14" ht="15.95" customHeight="1">
      <c r="A21" s="321"/>
      <c r="B21" s="264" t="s">
        <v>13</v>
      </c>
      <c r="C21" s="58">
        <v>123</v>
      </c>
      <c r="D21" s="58">
        <v>110.2</v>
      </c>
      <c r="E21" s="58">
        <v>117.5</v>
      </c>
      <c r="F21" s="58">
        <v>105.2</v>
      </c>
      <c r="G21" s="65">
        <v>99.9</v>
      </c>
      <c r="H21" s="65">
        <v>118.6</v>
      </c>
      <c r="I21" s="58">
        <v>110.4</v>
      </c>
      <c r="J21" s="58">
        <v>124.6</v>
      </c>
      <c r="K21" s="58">
        <v>118.1</v>
      </c>
      <c r="L21" s="58">
        <v>107.8</v>
      </c>
      <c r="M21" s="58">
        <v>114.8</v>
      </c>
      <c r="N21" s="58">
        <v>112.6</v>
      </c>
    </row>
    <row r="22" spans="1:14" ht="15.95" customHeight="1">
      <c r="A22" s="321"/>
      <c r="B22" s="264" t="s">
        <v>14</v>
      </c>
      <c r="C22" s="58">
        <v>117.2</v>
      </c>
      <c r="D22" s="58">
        <v>112.6</v>
      </c>
      <c r="E22" s="58">
        <v>113.9</v>
      </c>
      <c r="F22" s="58">
        <v>124.4</v>
      </c>
      <c r="G22" s="65">
        <v>94.2</v>
      </c>
      <c r="H22" s="65">
        <v>131.6</v>
      </c>
      <c r="I22" s="58">
        <v>108.4</v>
      </c>
      <c r="J22" s="58">
        <v>126.8</v>
      </c>
      <c r="K22" s="58">
        <v>129.6</v>
      </c>
      <c r="L22" s="58">
        <v>115.4</v>
      </c>
      <c r="M22" s="58">
        <v>115.9</v>
      </c>
      <c r="N22" s="58">
        <v>117.8</v>
      </c>
    </row>
    <row r="23" spans="1:14" ht="15.95" customHeight="1">
      <c r="A23" s="321"/>
      <c r="B23" s="264" t="s">
        <v>15</v>
      </c>
      <c r="C23" s="58">
        <v>117.8</v>
      </c>
      <c r="D23" s="58">
        <v>108.7</v>
      </c>
      <c r="E23" s="58">
        <v>114.6</v>
      </c>
      <c r="F23" s="58">
        <v>104.6</v>
      </c>
      <c r="G23" s="65">
        <v>104</v>
      </c>
      <c r="H23" s="65">
        <v>119.6</v>
      </c>
      <c r="I23" s="58">
        <v>112.7</v>
      </c>
      <c r="J23" s="58">
        <v>126.5</v>
      </c>
      <c r="K23" s="58">
        <v>118.5</v>
      </c>
      <c r="L23" s="58">
        <v>106.9</v>
      </c>
      <c r="M23" s="58">
        <v>113.9</v>
      </c>
      <c r="N23" s="58">
        <v>115.3</v>
      </c>
    </row>
    <row r="24" spans="1:14" ht="15.95" customHeight="1">
      <c r="A24" s="321"/>
      <c r="B24" s="264" t="s">
        <v>16</v>
      </c>
      <c r="C24" s="58">
        <v>127.4</v>
      </c>
      <c r="D24" s="58">
        <v>113.2</v>
      </c>
      <c r="E24" s="58">
        <v>113.2</v>
      </c>
      <c r="F24" s="58">
        <v>111.1</v>
      </c>
      <c r="G24" s="65">
        <v>99</v>
      </c>
      <c r="H24" s="65">
        <v>116.4</v>
      </c>
      <c r="I24" s="58">
        <v>109.8</v>
      </c>
      <c r="J24" s="58">
        <v>129.19999999999999</v>
      </c>
      <c r="K24" s="58">
        <v>112.8</v>
      </c>
      <c r="L24" s="58">
        <v>107.3</v>
      </c>
      <c r="M24" s="58">
        <v>113.3</v>
      </c>
      <c r="N24" s="58">
        <v>114.9</v>
      </c>
    </row>
    <row r="25" spans="1:14" ht="15.95" customHeight="1">
      <c r="A25" s="321"/>
      <c r="B25" s="264" t="s">
        <v>17</v>
      </c>
      <c r="C25" s="58">
        <v>119.6</v>
      </c>
      <c r="D25" s="58">
        <v>111.3</v>
      </c>
      <c r="E25" s="58">
        <v>116.4</v>
      </c>
      <c r="F25" s="58">
        <v>102.1</v>
      </c>
      <c r="G25" s="65">
        <v>102.3</v>
      </c>
      <c r="H25" s="65">
        <v>121</v>
      </c>
      <c r="I25" s="58">
        <v>113.3</v>
      </c>
      <c r="J25" s="58">
        <v>124.7</v>
      </c>
      <c r="K25" s="58">
        <v>115.7</v>
      </c>
      <c r="L25" s="58">
        <v>105.2</v>
      </c>
      <c r="M25" s="58">
        <v>115.1</v>
      </c>
      <c r="N25" s="58">
        <v>114</v>
      </c>
    </row>
    <row r="26" spans="1:14" ht="15.95" customHeight="1">
      <c r="A26" s="321"/>
      <c r="B26" s="264" t="s">
        <v>18</v>
      </c>
      <c r="C26" s="58">
        <v>124.2</v>
      </c>
      <c r="D26" s="58">
        <v>113.4</v>
      </c>
      <c r="E26" s="58">
        <v>118.7</v>
      </c>
      <c r="F26" s="58">
        <v>98.8</v>
      </c>
      <c r="G26" s="65">
        <v>95.5</v>
      </c>
      <c r="H26" s="65">
        <v>124.5</v>
      </c>
      <c r="I26" s="58">
        <v>115.6</v>
      </c>
      <c r="J26" s="58">
        <v>126.9</v>
      </c>
      <c r="K26" s="58">
        <v>113.4</v>
      </c>
      <c r="L26" s="58">
        <v>103.1</v>
      </c>
      <c r="M26" s="58">
        <v>115.7</v>
      </c>
      <c r="N26" s="58">
        <v>115.9</v>
      </c>
    </row>
    <row r="27" spans="1:14" ht="15.95" customHeight="1">
      <c r="A27" s="321"/>
      <c r="B27" s="264" t="s">
        <v>19</v>
      </c>
      <c r="C27" s="58">
        <v>118</v>
      </c>
      <c r="D27" s="58">
        <v>111.7</v>
      </c>
      <c r="E27" s="58">
        <v>116.8</v>
      </c>
      <c r="F27" s="58">
        <v>101.3</v>
      </c>
      <c r="G27" s="65">
        <v>102.8</v>
      </c>
      <c r="H27" s="65">
        <v>120.5</v>
      </c>
      <c r="I27" s="58">
        <v>109.4</v>
      </c>
      <c r="J27" s="58">
        <v>128.1</v>
      </c>
      <c r="K27" s="58">
        <v>119.8</v>
      </c>
      <c r="L27" s="58">
        <v>110</v>
      </c>
      <c r="M27" s="58">
        <v>110.3</v>
      </c>
      <c r="N27" s="58">
        <v>116.6</v>
      </c>
    </row>
    <row r="28" spans="1:14" ht="15.95" customHeight="1">
      <c r="A28" s="321"/>
      <c r="B28" s="264" t="s">
        <v>20</v>
      </c>
      <c r="C28" s="58">
        <v>122.1</v>
      </c>
      <c r="D28" s="58">
        <v>109.9</v>
      </c>
      <c r="E28" s="58">
        <v>115.8</v>
      </c>
      <c r="F28" s="58">
        <v>114.8</v>
      </c>
      <c r="G28" s="65">
        <v>95.1</v>
      </c>
      <c r="H28" s="65">
        <v>126.8</v>
      </c>
      <c r="I28" s="58">
        <v>108.5</v>
      </c>
      <c r="J28" s="58">
        <v>129.4</v>
      </c>
      <c r="K28" s="58">
        <v>121</v>
      </c>
      <c r="L28" s="58">
        <v>108.4</v>
      </c>
      <c r="M28" s="58">
        <v>116.4</v>
      </c>
      <c r="N28" s="58">
        <v>114.3</v>
      </c>
    </row>
    <row r="29" spans="1:14" ht="15.95" customHeight="1">
      <c r="A29" s="321"/>
      <c r="B29" s="264" t="s">
        <v>21</v>
      </c>
      <c r="C29" s="58">
        <v>124.6</v>
      </c>
      <c r="D29" s="58">
        <v>113.3</v>
      </c>
      <c r="E29" s="58">
        <v>115</v>
      </c>
      <c r="F29" s="58">
        <v>101.9</v>
      </c>
      <c r="G29" s="65">
        <v>100.3</v>
      </c>
      <c r="H29" s="65">
        <v>119.6</v>
      </c>
      <c r="I29" s="58">
        <v>113.7</v>
      </c>
      <c r="J29" s="58">
        <v>127.1</v>
      </c>
      <c r="K29" s="58">
        <v>114.7</v>
      </c>
      <c r="L29" s="58">
        <v>108.1</v>
      </c>
      <c r="M29" s="58">
        <v>115.2</v>
      </c>
      <c r="N29" s="58">
        <v>116.7</v>
      </c>
    </row>
    <row r="30" spans="1:14" ht="15.95" customHeight="1">
      <c r="A30" s="321"/>
      <c r="B30" s="264" t="s">
        <v>22</v>
      </c>
      <c r="C30" s="58">
        <v>118.2</v>
      </c>
      <c r="D30" s="58">
        <v>109.3</v>
      </c>
      <c r="E30" s="58">
        <v>116.4</v>
      </c>
      <c r="F30" s="58">
        <v>107.1</v>
      </c>
      <c r="G30" s="65">
        <v>103.5</v>
      </c>
      <c r="H30" s="65">
        <v>118.4</v>
      </c>
      <c r="I30" s="58">
        <v>114.7</v>
      </c>
      <c r="J30" s="58">
        <v>128.19999999999999</v>
      </c>
      <c r="K30" s="58">
        <v>113.7</v>
      </c>
      <c r="L30" s="58">
        <v>107.4</v>
      </c>
      <c r="M30" s="58">
        <v>113.8</v>
      </c>
      <c r="N30" s="58">
        <v>115.6</v>
      </c>
    </row>
    <row r="31" spans="1:14" ht="15.95" customHeight="1">
      <c r="A31" s="321"/>
      <c r="B31" s="264" t="s">
        <v>23</v>
      </c>
      <c r="C31" s="58">
        <v>126.2</v>
      </c>
      <c r="D31" s="58">
        <v>116.3</v>
      </c>
      <c r="E31" s="58">
        <v>115.8</v>
      </c>
      <c r="F31" s="58">
        <v>105.6</v>
      </c>
      <c r="G31" s="65">
        <v>95.8</v>
      </c>
      <c r="H31" s="65">
        <v>119.3</v>
      </c>
      <c r="I31" s="58">
        <v>113.2</v>
      </c>
      <c r="J31" s="58">
        <v>130</v>
      </c>
      <c r="K31" s="58">
        <v>115.6</v>
      </c>
      <c r="L31" s="58">
        <v>104.8</v>
      </c>
      <c r="M31" s="58">
        <v>114.3</v>
      </c>
      <c r="N31" s="58">
        <v>116.4</v>
      </c>
    </row>
    <row r="32" spans="1:14" ht="15.95" customHeight="1">
      <c r="A32" s="321"/>
      <c r="B32" s="264" t="s">
        <v>24</v>
      </c>
      <c r="C32" s="58">
        <v>117.7</v>
      </c>
      <c r="D32" s="58">
        <v>105.9</v>
      </c>
      <c r="E32" s="58">
        <v>114.9</v>
      </c>
      <c r="F32" s="58">
        <v>104.4</v>
      </c>
      <c r="G32" s="65">
        <v>103.5</v>
      </c>
      <c r="H32" s="65">
        <v>118.3</v>
      </c>
      <c r="I32" s="58">
        <v>114.1</v>
      </c>
      <c r="J32" s="58">
        <v>124.9</v>
      </c>
      <c r="K32" s="58">
        <v>113.9</v>
      </c>
      <c r="L32" s="58">
        <v>104.4</v>
      </c>
      <c r="M32" s="58">
        <v>114.8</v>
      </c>
      <c r="N32" s="58">
        <v>115.6</v>
      </c>
    </row>
    <row r="33" spans="1:14" ht="15.95" customHeight="1">
      <c r="A33" s="321"/>
      <c r="B33" s="264" t="s">
        <v>25</v>
      </c>
      <c r="C33" s="58">
        <v>97.6</v>
      </c>
      <c r="D33" s="58">
        <v>102.2</v>
      </c>
      <c r="E33" s="40">
        <v>115.6</v>
      </c>
      <c r="F33" s="58">
        <v>120.9</v>
      </c>
      <c r="G33" s="65">
        <v>112.9</v>
      </c>
      <c r="H33" s="65">
        <v>127.2</v>
      </c>
      <c r="I33" s="58">
        <v>109.9</v>
      </c>
      <c r="J33" s="58">
        <v>130</v>
      </c>
      <c r="K33" s="58">
        <v>114.9</v>
      </c>
      <c r="L33" s="58">
        <v>132.6</v>
      </c>
      <c r="M33" s="58">
        <v>120</v>
      </c>
      <c r="N33" s="58">
        <v>117.9</v>
      </c>
    </row>
    <row r="34" spans="1:14" ht="15.95" customHeight="1">
      <c r="A34" s="321"/>
      <c r="B34" s="264" t="s">
        <v>26</v>
      </c>
      <c r="C34" s="58">
        <v>114.7</v>
      </c>
      <c r="D34" s="58">
        <v>121</v>
      </c>
      <c r="E34" s="58">
        <v>114.9</v>
      </c>
      <c r="F34" s="58">
        <v>117.3</v>
      </c>
      <c r="G34" s="52" t="s">
        <v>71</v>
      </c>
      <c r="H34" s="52" t="s">
        <v>71</v>
      </c>
      <c r="I34" s="52" t="s">
        <v>71</v>
      </c>
      <c r="J34" s="52" t="s">
        <v>71</v>
      </c>
      <c r="K34" s="52" t="s">
        <v>71</v>
      </c>
      <c r="L34" s="52" t="s">
        <v>71</v>
      </c>
      <c r="M34" s="52" t="s">
        <v>71</v>
      </c>
      <c r="N34" s="52" t="s">
        <v>71</v>
      </c>
    </row>
    <row r="35" spans="1:14">
      <c r="A35" s="50"/>
    </row>
  </sheetData>
  <mergeCells count="16">
    <mergeCell ref="N3:N4"/>
    <mergeCell ref="K2:N2"/>
    <mergeCell ref="K3:K4"/>
    <mergeCell ref="B1:M1"/>
    <mergeCell ref="J3:J4"/>
    <mergeCell ref="I3:I4"/>
    <mergeCell ref="H3:H4"/>
    <mergeCell ref="G3:G4"/>
    <mergeCell ref="L3:L4"/>
    <mergeCell ref="M3:M4"/>
    <mergeCell ref="A1:A34"/>
    <mergeCell ref="F3:F4"/>
    <mergeCell ref="B3:B4"/>
    <mergeCell ref="E3:E4"/>
    <mergeCell ref="C3:C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Лист48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22" width="10.28515625" style="40" customWidth="1"/>
    <col min="23" max="16384" width="9.140625" style="40"/>
  </cols>
  <sheetData>
    <row r="1" spans="1:14" s="62" customFormat="1" ht="16.899999999999999" customHeight="1">
      <c r="A1" s="321">
        <v>43</v>
      </c>
      <c r="B1" s="325" t="s">
        <v>88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116.2</v>
      </c>
      <c r="D6" s="57">
        <v>111.1</v>
      </c>
      <c r="E6" s="49">
        <v>114.4</v>
      </c>
      <c r="F6" s="63">
        <v>107.1</v>
      </c>
      <c r="G6" s="66">
        <v>101.2</v>
      </c>
      <c r="H6" s="66">
        <v>110</v>
      </c>
      <c r="I6" s="63">
        <v>98.6</v>
      </c>
      <c r="J6" s="63">
        <v>116</v>
      </c>
      <c r="K6" s="63">
        <v>118.9</v>
      </c>
      <c r="L6" s="63">
        <v>119.9</v>
      </c>
      <c r="M6" s="63">
        <v>116.7</v>
      </c>
      <c r="N6" s="63">
        <v>107.4</v>
      </c>
    </row>
    <row r="7" spans="1:14" ht="9.75" customHeight="1">
      <c r="A7" s="321"/>
      <c r="C7" s="58"/>
      <c r="D7" s="58"/>
      <c r="E7" s="42"/>
      <c r="F7" s="58"/>
      <c r="G7" s="65"/>
      <c r="H7" s="65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272</v>
      </c>
      <c r="C8" s="58">
        <v>116.3</v>
      </c>
      <c r="D8" s="58">
        <v>109.2</v>
      </c>
      <c r="E8" s="58">
        <v>113.9</v>
      </c>
      <c r="F8" s="58">
        <v>110.9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118.2</v>
      </c>
      <c r="D9" s="58">
        <v>114.9</v>
      </c>
      <c r="E9" s="58">
        <v>112.1</v>
      </c>
      <c r="F9" s="58">
        <v>107</v>
      </c>
      <c r="G9" s="65">
        <v>102.7</v>
      </c>
      <c r="H9" s="65">
        <v>110.4</v>
      </c>
      <c r="I9" s="58">
        <v>103.8</v>
      </c>
      <c r="J9" s="58">
        <v>115</v>
      </c>
      <c r="K9" s="58">
        <v>112.4</v>
      </c>
      <c r="L9" s="58">
        <v>120</v>
      </c>
      <c r="M9" s="58">
        <v>112</v>
      </c>
      <c r="N9" s="58">
        <v>104.1</v>
      </c>
    </row>
    <row r="10" spans="1:14" ht="15.95" customHeight="1">
      <c r="A10" s="321"/>
      <c r="B10" s="264" t="s">
        <v>2</v>
      </c>
      <c r="C10" s="58">
        <v>123.2</v>
      </c>
      <c r="D10" s="58">
        <v>111.9</v>
      </c>
      <c r="E10" s="58">
        <v>115.6</v>
      </c>
      <c r="F10" s="58">
        <v>109.2</v>
      </c>
      <c r="G10" s="65">
        <v>103.2</v>
      </c>
      <c r="H10" s="65">
        <v>109.3</v>
      </c>
      <c r="I10" s="58">
        <v>106.3</v>
      </c>
      <c r="J10" s="58">
        <v>114.9</v>
      </c>
      <c r="K10" s="58">
        <v>111.7</v>
      </c>
      <c r="L10" s="58">
        <v>120.3</v>
      </c>
      <c r="M10" s="58">
        <v>118.8</v>
      </c>
      <c r="N10" s="58">
        <v>107.7</v>
      </c>
    </row>
    <row r="11" spans="1:14" ht="15.95" customHeight="1">
      <c r="A11" s="321"/>
      <c r="B11" s="264" t="s">
        <v>3</v>
      </c>
      <c r="C11" s="58">
        <v>112.4</v>
      </c>
      <c r="D11" s="58">
        <v>109.1</v>
      </c>
      <c r="E11" s="58">
        <v>112.3</v>
      </c>
      <c r="F11" s="58">
        <v>109.7</v>
      </c>
      <c r="G11" s="65">
        <v>102.1</v>
      </c>
      <c r="H11" s="65">
        <v>111.6</v>
      </c>
      <c r="I11" s="58">
        <v>103.3</v>
      </c>
      <c r="J11" s="58">
        <v>115.9</v>
      </c>
      <c r="K11" s="58">
        <v>125.8</v>
      </c>
      <c r="L11" s="58">
        <v>117.9</v>
      </c>
      <c r="M11" s="58">
        <v>115.3</v>
      </c>
      <c r="N11" s="58">
        <v>107</v>
      </c>
    </row>
    <row r="12" spans="1:14" ht="15.95" customHeight="1">
      <c r="A12" s="321"/>
      <c r="B12" s="264" t="s">
        <v>4</v>
      </c>
      <c r="C12" s="58">
        <v>113.9</v>
      </c>
      <c r="D12" s="58">
        <v>108.4</v>
      </c>
      <c r="E12" s="58">
        <v>114.9</v>
      </c>
      <c r="F12" s="58">
        <v>104.6</v>
      </c>
      <c r="G12" s="65">
        <v>96.5</v>
      </c>
      <c r="H12" s="65">
        <v>105.1</v>
      </c>
      <c r="I12" s="58">
        <v>71</v>
      </c>
      <c r="J12" s="58">
        <v>111.4</v>
      </c>
      <c r="K12" s="58">
        <v>130.30000000000001</v>
      </c>
      <c r="L12" s="58">
        <v>121</v>
      </c>
      <c r="M12" s="58">
        <v>114</v>
      </c>
      <c r="N12" s="58">
        <v>108.6</v>
      </c>
    </row>
    <row r="13" spans="1:14" ht="15.95" customHeight="1">
      <c r="A13" s="321"/>
      <c r="B13" s="264" t="s">
        <v>5</v>
      </c>
      <c r="C13" s="58">
        <v>118</v>
      </c>
      <c r="D13" s="58">
        <v>115.2</v>
      </c>
      <c r="E13" s="58">
        <v>118.1</v>
      </c>
      <c r="F13" s="58">
        <v>100.6</v>
      </c>
      <c r="G13" s="65">
        <v>102.9</v>
      </c>
      <c r="H13" s="65">
        <v>111.3</v>
      </c>
      <c r="I13" s="58">
        <v>101.8</v>
      </c>
      <c r="J13" s="58">
        <v>114.9</v>
      </c>
      <c r="K13" s="58">
        <v>114.9</v>
      </c>
      <c r="L13" s="58">
        <v>121.4</v>
      </c>
      <c r="M13" s="58">
        <v>114.8</v>
      </c>
      <c r="N13" s="58">
        <v>105.7</v>
      </c>
    </row>
    <row r="14" spans="1:14" ht="15.95" customHeight="1">
      <c r="A14" s="321"/>
      <c r="B14" s="264" t="s">
        <v>6</v>
      </c>
      <c r="C14" s="58">
        <v>122.5</v>
      </c>
      <c r="D14" s="58">
        <v>113</v>
      </c>
      <c r="E14" s="58">
        <v>115.8</v>
      </c>
      <c r="F14" s="58">
        <v>110.2</v>
      </c>
      <c r="G14" s="65">
        <v>102.4</v>
      </c>
      <c r="H14" s="65">
        <v>109.3</v>
      </c>
      <c r="I14" s="58">
        <v>105.9</v>
      </c>
      <c r="J14" s="58">
        <v>115.4</v>
      </c>
      <c r="K14" s="58">
        <v>111.1</v>
      </c>
      <c r="L14" s="58">
        <v>115.3</v>
      </c>
      <c r="M14" s="58">
        <v>118.9</v>
      </c>
      <c r="N14" s="58">
        <v>108.9</v>
      </c>
    </row>
    <row r="15" spans="1:14" ht="15.95" customHeight="1">
      <c r="A15" s="321"/>
      <c r="B15" s="264" t="s">
        <v>7</v>
      </c>
      <c r="C15" s="58">
        <v>114.6</v>
      </c>
      <c r="D15" s="58">
        <v>110.1</v>
      </c>
      <c r="E15" s="58">
        <v>115.2</v>
      </c>
      <c r="F15" s="58">
        <v>106.7</v>
      </c>
      <c r="G15" s="65">
        <v>102.4</v>
      </c>
      <c r="H15" s="65">
        <v>112.3</v>
      </c>
      <c r="I15" s="58">
        <v>111.1</v>
      </c>
      <c r="J15" s="58">
        <v>115.4</v>
      </c>
      <c r="K15" s="58">
        <v>118</v>
      </c>
      <c r="L15" s="58">
        <v>117.7</v>
      </c>
      <c r="M15" s="58">
        <v>116.5</v>
      </c>
      <c r="N15" s="58">
        <v>107.6</v>
      </c>
    </row>
    <row r="16" spans="1:14" ht="15.95" customHeight="1">
      <c r="A16" s="321"/>
      <c r="B16" s="264" t="s">
        <v>8</v>
      </c>
      <c r="C16" s="58">
        <v>121.6</v>
      </c>
      <c r="D16" s="58">
        <v>113.1</v>
      </c>
      <c r="E16" s="58">
        <v>114.5</v>
      </c>
      <c r="F16" s="58">
        <v>110.3</v>
      </c>
      <c r="G16" s="65">
        <v>102.2</v>
      </c>
      <c r="H16" s="65">
        <v>109.4</v>
      </c>
      <c r="I16" s="58">
        <v>105.9</v>
      </c>
      <c r="J16" s="58">
        <v>116.9</v>
      </c>
      <c r="K16" s="58">
        <v>113.8</v>
      </c>
      <c r="L16" s="58">
        <v>117.4</v>
      </c>
      <c r="M16" s="58">
        <v>117.4</v>
      </c>
      <c r="N16" s="58">
        <v>105.8</v>
      </c>
    </row>
    <row r="17" spans="1:14" ht="15.95" customHeight="1">
      <c r="A17" s="321"/>
      <c r="B17" s="264" t="s">
        <v>9</v>
      </c>
      <c r="C17" s="58">
        <v>118.5</v>
      </c>
      <c r="D17" s="58">
        <v>115.3</v>
      </c>
      <c r="E17" s="58">
        <v>117.5</v>
      </c>
      <c r="F17" s="58">
        <v>100.7</v>
      </c>
      <c r="G17" s="65">
        <v>102.2</v>
      </c>
      <c r="H17" s="65">
        <v>113.3</v>
      </c>
      <c r="I17" s="58">
        <v>102.2</v>
      </c>
      <c r="J17" s="58">
        <v>113.8</v>
      </c>
      <c r="K17" s="58">
        <v>122.8</v>
      </c>
      <c r="L17" s="58">
        <v>123.3</v>
      </c>
      <c r="M17" s="58">
        <v>114.7</v>
      </c>
      <c r="N17" s="58">
        <v>103.8</v>
      </c>
    </row>
    <row r="18" spans="1:14" ht="15.95" customHeight="1">
      <c r="A18" s="321"/>
      <c r="B18" s="264" t="s">
        <v>10</v>
      </c>
      <c r="C18" s="58">
        <v>119.1</v>
      </c>
      <c r="D18" s="58">
        <v>113.2</v>
      </c>
      <c r="E18" s="58">
        <v>111.1</v>
      </c>
      <c r="F18" s="58">
        <v>106.5</v>
      </c>
      <c r="G18" s="65">
        <v>102.4</v>
      </c>
      <c r="H18" s="65">
        <v>110.6</v>
      </c>
      <c r="I18" s="58">
        <v>104.5</v>
      </c>
      <c r="J18" s="58">
        <v>114</v>
      </c>
      <c r="K18" s="58">
        <v>114.9</v>
      </c>
      <c r="L18" s="58">
        <v>118</v>
      </c>
      <c r="M18" s="58">
        <v>119.2</v>
      </c>
      <c r="N18" s="58">
        <v>107.9</v>
      </c>
    </row>
    <row r="19" spans="1:14" ht="15.95" customHeight="1">
      <c r="A19" s="321"/>
      <c r="B19" s="264" t="s">
        <v>11</v>
      </c>
      <c r="C19" s="58">
        <v>111</v>
      </c>
      <c r="D19" s="58">
        <v>107</v>
      </c>
      <c r="E19" s="58">
        <v>113.3</v>
      </c>
      <c r="F19" s="58">
        <v>109.1</v>
      </c>
      <c r="G19" s="65">
        <v>94.9</v>
      </c>
      <c r="H19" s="65">
        <v>102.4</v>
      </c>
      <c r="I19" s="58">
        <v>56.6</v>
      </c>
      <c r="J19" s="58">
        <v>114.8</v>
      </c>
      <c r="K19" s="58">
        <v>125</v>
      </c>
      <c r="L19" s="58">
        <v>119.3</v>
      </c>
      <c r="M19" s="58">
        <v>115.7</v>
      </c>
      <c r="N19" s="58">
        <v>109.6</v>
      </c>
    </row>
    <row r="20" spans="1:14" ht="15.95" customHeight="1">
      <c r="A20" s="321"/>
      <c r="B20" s="264" t="s">
        <v>12</v>
      </c>
      <c r="C20" s="58">
        <v>118.8</v>
      </c>
      <c r="D20" s="58">
        <v>112.3</v>
      </c>
      <c r="E20" s="58">
        <v>117.8</v>
      </c>
      <c r="F20" s="58">
        <v>108.2</v>
      </c>
      <c r="G20" s="65">
        <v>103</v>
      </c>
      <c r="H20" s="65">
        <v>110.2</v>
      </c>
      <c r="I20" s="58">
        <v>104.8</v>
      </c>
      <c r="J20" s="58">
        <v>108.7</v>
      </c>
      <c r="K20" s="58">
        <v>126.4</v>
      </c>
      <c r="L20" s="58">
        <v>118.9</v>
      </c>
      <c r="M20" s="58">
        <v>119.1</v>
      </c>
      <c r="N20" s="58">
        <v>106.5</v>
      </c>
    </row>
    <row r="21" spans="1:14" ht="15.95" customHeight="1">
      <c r="A21" s="321"/>
      <c r="B21" s="264" t="s">
        <v>13</v>
      </c>
      <c r="C21" s="58">
        <v>117.2</v>
      </c>
      <c r="D21" s="58">
        <v>112.2</v>
      </c>
      <c r="E21" s="58">
        <v>116.1</v>
      </c>
      <c r="F21" s="58">
        <v>105.3</v>
      </c>
      <c r="G21" s="65">
        <v>102.6</v>
      </c>
      <c r="H21" s="65">
        <v>110</v>
      </c>
      <c r="I21" s="58">
        <v>102.9</v>
      </c>
      <c r="J21" s="58">
        <v>116.2</v>
      </c>
      <c r="K21" s="58">
        <v>117.3</v>
      </c>
      <c r="L21" s="58">
        <v>116.9</v>
      </c>
      <c r="M21" s="58">
        <v>117.3</v>
      </c>
      <c r="N21" s="58">
        <v>107.8</v>
      </c>
    </row>
    <row r="22" spans="1:14" ht="15.95" customHeight="1">
      <c r="A22" s="321"/>
      <c r="B22" s="264" t="s">
        <v>14</v>
      </c>
      <c r="C22" s="58">
        <v>115.4</v>
      </c>
      <c r="D22" s="58">
        <v>110.8</v>
      </c>
      <c r="E22" s="58">
        <v>113.7</v>
      </c>
      <c r="F22" s="58">
        <v>109.8</v>
      </c>
      <c r="G22" s="65">
        <v>102</v>
      </c>
      <c r="H22" s="65">
        <v>111</v>
      </c>
      <c r="I22" s="58">
        <v>104.5</v>
      </c>
      <c r="J22" s="58">
        <v>118.2</v>
      </c>
      <c r="K22" s="58">
        <v>114.2</v>
      </c>
      <c r="L22" s="58">
        <v>117.1</v>
      </c>
      <c r="M22" s="58">
        <v>110.2</v>
      </c>
      <c r="N22" s="58">
        <v>106.7</v>
      </c>
    </row>
    <row r="23" spans="1:14" ht="15.95" customHeight="1">
      <c r="A23" s="321"/>
      <c r="B23" s="264" t="s">
        <v>15</v>
      </c>
      <c r="C23" s="58">
        <v>114.7</v>
      </c>
      <c r="D23" s="58">
        <v>109.1</v>
      </c>
      <c r="E23" s="58">
        <v>115.6</v>
      </c>
      <c r="F23" s="58">
        <v>105.6</v>
      </c>
      <c r="G23" s="65">
        <v>102.5</v>
      </c>
      <c r="H23" s="65">
        <v>111.6</v>
      </c>
      <c r="I23" s="58">
        <v>104.1</v>
      </c>
      <c r="J23" s="58">
        <v>115</v>
      </c>
      <c r="K23" s="58">
        <v>119.8</v>
      </c>
      <c r="L23" s="58">
        <v>120</v>
      </c>
      <c r="M23" s="58">
        <v>119.4</v>
      </c>
      <c r="N23" s="58">
        <v>106.9</v>
      </c>
    </row>
    <row r="24" spans="1:14" ht="15.95" customHeight="1">
      <c r="A24" s="321"/>
      <c r="B24" s="264" t="s">
        <v>16</v>
      </c>
      <c r="C24" s="58">
        <v>120.6</v>
      </c>
      <c r="D24" s="58">
        <v>114.2</v>
      </c>
      <c r="E24" s="58">
        <v>116.7</v>
      </c>
      <c r="F24" s="58">
        <v>111.7</v>
      </c>
      <c r="G24" s="65">
        <v>102</v>
      </c>
      <c r="H24" s="65">
        <v>111.2</v>
      </c>
      <c r="I24" s="58">
        <v>102.3</v>
      </c>
      <c r="J24" s="58">
        <v>116.8</v>
      </c>
      <c r="K24" s="58">
        <v>110.9</v>
      </c>
      <c r="L24" s="58">
        <v>121.5</v>
      </c>
      <c r="M24" s="58">
        <v>117.7</v>
      </c>
      <c r="N24" s="58">
        <v>107.4</v>
      </c>
    </row>
    <row r="25" spans="1:14" ht="15.95" customHeight="1">
      <c r="A25" s="321"/>
      <c r="B25" s="264" t="s">
        <v>17</v>
      </c>
      <c r="C25" s="58">
        <v>116.9</v>
      </c>
      <c r="D25" s="58">
        <v>111.7</v>
      </c>
      <c r="E25" s="58">
        <v>115.8</v>
      </c>
      <c r="F25" s="58">
        <v>103.6</v>
      </c>
      <c r="G25" s="65">
        <v>102.5</v>
      </c>
      <c r="H25" s="65">
        <v>110.8</v>
      </c>
      <c r="I25" s="58">
        <v>103.6</v>
      </c>
      <c r="J25" s="58">
        <v>114.8</v>
      </c>
      <c r="K25" s="58">
        <v>118</v>
      </c>
      <c r="L25" s="58">
        <v>121.2</v>
      </c>
      <c r="M25" s="58">
        <v>120.5</v>
      </c>
      <c r="N25" s="58">
        <v>105.1</v>
      </c>
    </row>
    <row r="26" spans="1:14" ht="15.95" customHeight="1">
      <c r="A26" s="321"/>
      <c r="B26" s="264" t="s">
        <v>18</v>
      </c>
      <c r="C26" s="58">
        <v>121</v>
      </c>
      <c r="D26" s="58">
        <v>113.8</v>
      </c>
      <c r="E26" s="58">
        <v>117.1</v>
      </c>
      <c r="F26" s="58">
        <v>105.5</v>
      </c>
      <c r="G26" s="65">
        <v>103.1</v>
      </c>
      <c r="H26" s="65">
        <v>108.9</v>
      </c>
      <c r="I26" s="58">
        <v>104</v>
      </c>
      <c r="J26" s="58">
        <v>115.5</v>
      </c>
      <c r="K26" s="58">
        <v>110.6</v>
      </c>
      <c r="L26" s="58">
        <v>120</v>
      </c>
      <c r="M26" s="58">
        <v>119.4</v>
      </c>
      <c r="N26" s="58">
        <v>107.6</v>
      </c>
    </row>
    <row r="27" spans="1:14" ht="15.95" customHeight="1">
      <c r="A27" s="321"/>
      <c r="B27" s="264" t="s">
        <v>19</v>
      </c>
      <c r="C27" s="58">
        <v>116.2</v>
      </c>
      <c r="D27" s="58">
        <v>112.9</v>
      </c>
      <c r="E27" s="58">
        <v>112.4</v>
      </c>
      <c r="F27" s="58">
        <v>105.6</v>
      </c>
      <c r="G27" s="65">
        <v>102.1</v>
      </c>
      <c r="H27" s="65">
        <v>112.8</v>
      </c>
      <c r="I27" s="58">
        <v>111.5</v>
      </c>
      <c r="J27" s="58">
        <v>115.5</v>
      </c>
      <c r="K27" s="58">
        <v>119.4</v>
      </c>
      <c r="L27" s="58">
        <v>120.9</v>
      </c>
      <c r="M27" s="58">
        <v>109.3</v>
      </c>
      <c r="N27" s="58">
        <v>106.9</v>
      </c>
    </row>
    <row r="28" spans="1:14" ht="15.95" customHeight="1">
      <c r="A28" s="321"/>
      <c r="B28" s="264" t="s">
        <v>20</v>
      </c>
      <c r="C28" s="58">
        <v>118.1</v>
      </c>
      <c r="D28" s="58">
        <v>113.7</v>
      </c>
      <c r="E28" s="58">
        <v>113.8</v>
      </c>
      <c r="F28" s="58">
        <v>107.1</v>
      </c>
      <c r="G28" s="65">
        <v>101.9</v>
      </c>
      <c r="H28" s="65">
        <v>110.3</v>
      </c>
      <c r="I28" s="58">
        <v>104.8</v>
      </c>
      <c r="J28" s="58">
        <v>114.7</v>
      </c>
      <c r="K28" s="58">
        <v>116</v>
      </c>
      <c r="L28" s="58">
        <v>116</v>
      </c>
      <c r="M28" s="58">
        <v>116.9</v>
      </c>
      <c r="N28" s="58">
        <v>107.8</v>
      </c>
    </row>
    <row r="29" spans="1:14" ht="15.95" customHeight="1">
      <c r="A29" s="321"/>
      <c r="B29" s="264" t="s">
        <v>21</v>
      </c>
      <c r="C29" s="58">
        <v>119</v>
      </c>
      <c r="D29" s="58">
        <v>113.9</v>
      </c>
      <c r="E29" s="58">
        <v>112.2</v>
      </c>
      <c r="F29" s="58">
        <v>106.6</v>
      </c>
      <c r="G29" s="65">
        <v>103.5</v>
      </c>
      <c r="H29" s="65">
        <v>110</v>
      </c>
      <c r="I29" s="58">
        <v>105</v>
      </c>
      <c r="J29" s="58">
        <v>115.5</v>
      </c>
      <c r="K29" s="58">
        <v>113.7</v>
      </c>
      <c r="L29" s="58">
        <v>121.4</v>
      </c>
      <c r="M29" s="58">
        <v>119.4</v>
      </c>
      <c r="N29" s="58">
        <v>107.1</v>
      </c>
    </row>
    <row r="30" spans="1:14" ht="15.95" customHeight="1">
      <c r="A30" s="321"/>
      <c r="B30" s="264" t="s">
        <v>22</v>
      </c>
      <c r="C30" s="58">
        <v>115.5</v>
      </c>
      <c r="D30" s="58">
        <v>109.9</v>
      </c>
      <c r="E30" s="58">
        <v>117.8</v>
      </c>
      <c r="F30" s="58">
        <v>106.6</v>
      </c>
      <c r="G30" s="65">
        <v>102.3</v>
      </c>
      <c r="H30" s="65">
        <v>111.2</v>
      </c>
      <c r="I30" s="58">
        <v>106.6</v>
      </c>
      <c r="J30" s="58">
        <v>118</v>
      </c>
      <c r="K30" s="58">
        <v>112.8</v>
      </c>
      <c r="L30" s="58">
        <v>121.9</v>
      </c>
      <c r="M30" s="58">
        <v>119.2</v>
      </c>
      <c r="N30" s="58">
        <v>106.1</v>
      </c>
    </row>
    <row r="31" spans="1:14" ht="15.95" customHeight="1">
      <c r="A31" s="321"/>
      <c r="B31" s="264" t="s">
        <v>23</v>
      </c>
      <c r="C31" s="58">
        <v>122.4</v>
      </c>
      <c r="D31" s="58">
        <v>110.1</v>
      </c>
      <c r="E31" s="58">
        <v>115</v>
      </c>
      <c r="F31" s="58">
        <v>112.6</v>
      </c>
      <c r="G31" s="65">
        <v>102.7</v>
      </c>
      <c r="H31" s="65">
        <v>108.9</v>
      </c>
      <c r="I31" s="58">
        <v>106.6</v>
      </c>
      <c r="J31" s="58">
        <v>116.8</v>
      </c>
      <c r="K31" s="58">
        <v>109.6</v>
      </c>
      <c r="L31" s="58">
        <v>117</v>
      </c>
      <c r="M31" s="58">
        <v>112.1</v>
      </c>
      <c r="N31" s="58">
        <v>107.9</v>
      </c>
    </row>
    <row r="32" spans="1:14" ht="15.95" customHeight="1">
      <c r="A32" s="321"/>
      <c r="B32" s="264" t="s">
        <v>24</v>
      </c>
      <c r="C32" s="58">
        <v>117.7</v>
      </c>
      <c r="D32" s="58">
        <v>111.1</v>
      </c>
      <c r="E32" s="58">
        <v>111.5</v>
      </c>
      <c r="F32" s="58">
        <v>106.3</v>
      </c>
      <c r="G32" s="65">
        <v>102.5</v>
      </c>
      <c r="H32" s="65">
        <v>111</v>
      </c>
      <c r="I32" s="58">
        <v>103.5</v>
      </c>
      <c r="J32" s="58">
        <v>115.1</v>
      </c>
      <c r="K32" s="58">
        <v>113.4</v>
      </c>
      <c r="L32" s="58">
        <v>120.5</v>
      </c>
      <c r="M32" s="58">
        <v>120.5</v>
      </c>
      <c r="N32" s="58">
        <v>108.7</v>
      </c>
    </row>
    <row r="33" spans="1:14" ht="15.95" customHeight="1">
      <c r="A33" s="321"/>
      <c r="B33" s="264" t="s">
        <v>25</v>
      </c>
      <c r="C33" s="58">
        <v>115.4</v>
      </c>
      <c r="D33" s="58">
        <v>112</v>
      </c>
      <c r="E33" s="40">
        <v>111.7</v>
      </c>
      <c r="F33" s="58">
        <v>109.3</v>
      </c>
      <c r="G33" s="65">
        <v>101.9</v>
      </c>
      <c r="H33" s="65">
        <v>113.7</v>
      </c>
      <c r="I33" s="58">
        <v>104.6</v>
      </c>
      <c r="J33" s="58">
        <v>128.19999999999999</v>
      </c>
      <c r="K33" s="58">
        <v>120.1</v>
      </c>
      <c r="L33" s="58">
        <v>123.8</v>
      </c>
      <c r="M33" s="58">
        <v>124.5</v>
      </c>
      <c r="N33" s="58">
        <v>110.6</v>
      </c>
    </row>
    <row r="34" spans="1:14" ht="15.95" customHeight="1">
      <c r="A34" s="321"/>
      <c r="B34" s="264" t="s">
        <v>26</v>
      </c>
      <c r="C34" s="58">
        <v>110.6</v>
      </c>
      <c r="D34" s="58">
        <v>105.1</v>
      </c>
      <c r="E34" s="58">
        <v>117.8</v>
      </c>
      <c r="F34" s="58">
        <v>108.3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50"/>
    </row>
  </sheetData>
  <mergeCells count="16">
    <mergeCell ref="N3:N4"/>
    <mergeCell ref="J2:N2"/>
    <mergeCell ref="A1:A34"/>
    <mergeCell ref="B3:B4"/>
    <mergeCell ref="F3:F4"/>
    <mergeCell ref="C3:C4"/>
    <mergeCell ref="E3:E4"/>
    <mergeCell ref="D3:D4"/>
    <mergeCell ref="L3:L4"/>
    <mergeCell ref="K3:K4"/>
    <mergeCell ref="B1:M1"/>
    <mergeCell ref="J3:J4"/>
    <mergeCell ref="I3:I4"/>
    <mergeCell ref="H3:H4"/>
    <mergeCell ref="G3:G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49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22" width="10.28515625" style="40" customWidth="1"/>
    <col min="23" max="16384" width="9.140625" style="40"/>
  </cols>
  <sheetData>
    <row r="1" spans="1:14" s="62" customFormat="1" ht="16.899999999999999" customHeight="1">
      <c r="A1" s="321">
        <v>44</v>
      </c>
      <c r="B1" s="325" t="s">
        <v>89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1.25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49">
        <v>119.3</v>
      </c>
      <c r="D6" s="57">
        <v>108.3</v>
      </c>
      <c r="E6" s="49">
        <v>116.4</v>
      </c>
      <c r="F6" s="63">
        <v>106.2</v>
      </c>
      <c r="G6" s="66">
        <v>100.7</v>
      </c>
      <c r="H6" s="66">
        <v>120.8</v>
      </c>
      <c r="I6" s="63">
        <v>114.3</v>
      </c>
      <c r="J6" s="63">
        <v>141.30000000000001</v>
      </c>
      <c r="K6" s="63">
        <v>116.7</v>
      </c>
      <c r="L6" s="63">
        <v>98.3</v>
      </c>
      <c r="M6" s="63">
        <v>106.4</v>
      </c>
      <c r="N6" s="63">
        <v>125.9</v>
      </c>
    </row>
    <row r="7" spans="1:14" ht="9.75" customHeight="1">
      <c r="A7" s="321"/>
      <c r="E7" s="42"/>
      <c r="F7" s="58"/>
      <c r="G7" s="65"/>
      <c r="H7" s="65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274</v>
      </c>
      <c r="C8" s="58">
        <v>112</v>
      </c>
      <c r="D8" s="58">
        <v>110.9</v>
      </c>
      <c r="E8" s="58">
        <v>113.8</v>
      </c>
      <c r="F8" s="58">
        <v>116.8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133</v>
      </c>
      <c r="D9" s="58">
        <v>105.3</v>
      </c>
      <c r="E9" s="58">
        <v>123.2</v>
      </c>
      <c r="F9" s="58">
        <v>97.9</v>
      </c>
      <c r="G9" s="65">
        <v>109.9</v>
      </c>
      <c r="H9" s="65">
        <v>124.8</v>
      </c>
      <c r="I9" s="58">
        <v>123.4</v>
      </c>
      <c r="J9" s="58">
        <v>142</v>
      </c>
      <c r="K9" s="58">
        <v>113.8</v>
      </c>
      <c r="L9" s="58">
        <v>87.8</v>
      </c>
      <c r="M9" s="58">
        <v>107.7</v>
      </c>
      <c r="N9" s="58">
        <v>125.9</v>
      </c>
    </row>
    <row r="10" spans="1:14" ht="15.95" customHeight="1">
      <c r="A10" s="321"/>
      <c r="B10" s="264" t="s">
        <v>2</v>
      </c>
      <c r="C10" s="58">
        <v>123.2</v>
      </c>
      <c r="D10" s="58">
        <v>130.19999999999999</v>
      </c>
      <c r="E10" s="58">
        <v>121.7</v>
      </c>
      <c r="F10" s="58">
        <v>100.6</v>
      </c>
      <c r="G10" s="65">
        <v>93.9</v>
      </c>
      <c r="H10" s="65">
        <v>125.4</v>
      </c>
      <c r="I10" s="58">
        <v>121.6</v>
      </c>
      <c r="J10" s="58">
        <v>139</v>
      </c>
      <c r="K10" s="58">
        <v>117.1</v>
      </c>
      <c r="L10" s="58">
        <v>91.3</v>
      </c>
      <c r="M10" s="58">
        <v>105.2</v>
      </c>
      <c r="N10" s="58">
        <v>125</v>
      </c>
    </row>
    <row r="11" spans="1:14" ht="15.95" customHeight="1">
      <c r="A11" s="321"/>
      <c r="B11" s="264" t="s">
        <v>3</v>
      </c>
      <c r="C11" s="58">
        <v>118.6</v>
      </c>
      <c r="D11" s="58">
        <v>102.9</v>
      </c>
      <c r="E11" s="58">
        <v>117.9</v>
      </c>
      <c r="F11" s="58">
        <v>102.7</v>
      </c>
      <c r="G11" s="65">
        <v>114.8</v>
      </c>
      <c r="H11" s="65">
        <v>127.1</v>
      </c>
      <c r="I11" s="58">
        <v>107.5</v>
      </c>
      <c r="J11" s="58">
        <v>134.1</v>
      </c>
      <c r="K11" s="58">
        <v>117.5</v>
      </c>
      <c r="L11" s="58">
        <v>108.6</v>
      </c>
      <c r="M11" s="58">
        <v>107</v>
      </c>
      <c r="N11" s="58">
        <v>117</v>
      </c>
    </row>
    <row r="12" spans="1:14" ht="15.95" customHeight="1">
      <c r="A12" s="321"/>
      <c r="B12" s="264" t="s">
        <v>4</v>
      </c>
      <c r="C12" s="58">
        <v>116.3</v>
      </c>
      <c r="D12" s="58">
        <v>106</v>
      </c>
      <c r="E12" s="58">
        <v>117.7</v>
      </c>
      <c r="F12" s="58">
        <v>101.1</v>
      </c>
      <c r="G12" s="65">
        <v>85.4</v>
      </c>
      <c r="H12" s="65">
        <v>81.3</v>
      </c>
      <c r="I12" s="58">
        <v>99.6</v>
      </c>
      <c r="J12" s="58">
        <v>135.80000000000001</v>
      </c>
      <c r="K12" s="58">
        <v>126.6</v>
      </c>
      <c r="L12" s="58">
        <v>88</v>
      </c>
      <c r="M12" s="58">
        <v>105.5</v>
      </c>
      <c r="N12" s="58">
        <v>122.7</v>
      </c>
    </row>
    <row r="13" spans="1:14" ht="15.95" customHeight="1">
      <c r="A13" s="321"/>
      <c r="B13" s="264" t="s">
        <v>5</v>
      </c>
      <c r="C13" s="58">
        <v>133.80000000000001</v>
      </c>
      <c r="D13" s="58">
        <v>99.7</v>
      </c>
      <c r="E13" s="58">
        <v>120.4</v>
      </c>
      <c r="F13" s="58">
        <v>107.6</v>
      </c>
      <c r="G13" s="65">
        <v>102</v>
      </c>
      <c r="H13" s="65">
        <v>124.6</v>
      </c>
      <c r="I13" s="58">
        <v>127.2</v>
      </c>
      <c r="J13" s="58">
        <v>139.69999999999999</v>
      </c>
      <c r="K13" s="58">
        <v>110.1</v>
      </c>
      <c r="L13" s="58">
        <v>93</v>
      </c>
      <c r="M13" s="58">
        <v>102.7</v>
      </c>
      <c r="N13" s="58">
        <v>127.7</v>
      </c>
    </row>
    <row r="14" spans="1:14" ht="15.95" customHeight="1">
      <c r="A14" s="321"/>
      <c r="B14" s="264" t="s">
        <v>6</v>
      </c>
      <c r="C14" s="58">
        <v>132.5</v>
      </c>
      <c r="D14" s="58">
        <v>119.5</v>
      </c>
      <c r="E14" s="58">
        <v>131.69999999999999</v>
      </c>
      <c r="F14" s="58">
        <v>100.8</v>
      </c>
      <c r="G14" s="65">
        <v>92.5</v>
      </c>
      <c r="H14" s="65">
        <v>122.3</v>
      </c>
      <c r="I14" s="58">
        <v>119.8</v>
      </c>
      <c r="J14" s="58">
        <v>134.9</v>
      </c>
      <c r="K14" s="58">
        <v>121</v>
      </c>
      <c r="L14" s="58">
        <v>97.3</v>
      </c>
      <c r="M14" s="58">
        <v>104.5</v>
      </c>
      <c r="N14" s="58">
        <v>119.6</v>
      </c>
    </row>
    <row r="15" spans="1:14" ht="15.95" customHeight="1">
      <c r="A15" s="321"/>
      <c r="B15" s="264" t="s">
        <v>7</v>
      </c>
      <c r="C15" s="58">
        <v>119.9</v>
      </c>
      <c r="D15" s="58">
        <v>99.3</v>
      </c>
      <c r="E15" s="58">
        <v>118</v>
      </c>
      <c r="F15" s="58">
        <v>116.4</v>
      </c>
      <c r="G15" s="65">
        <v>105.5</v>
      </c>
      <c r="H15" s="65">
        <v>122.6</v>
      </c>
      <c r="I15" s="58">
        <v>114.8</v>
      </c>
      <c r="J15" s="58">
        <v>141.19999999999999</v>
      </c>
      <c r="K15" s="58">
        <v>115.6</v>
      </c>
      <c r="L15" s="58">
        <v>103.2</v>
      </c>
      <c r="M15" s="58">
        <v>107.6</v>
      </c>
      <c r="N15" s="58">
        <v>127.9</v>
      </c>
    </row>
    <row r="16" spans="1:14" ht="15.95" customHeight="1">
      <c r="A16" s="321"/>
      <c r="B16" s="264" t="s">
        <v>8</v>
      </c>
      <c r="C16" s="58">
        <v>126.2</v>
      </c>
      <c r="D16" s="58">
        <v>118.4</v>
      </c>
      <c r="E16" s="58">
        <v>136.5</v>
      </c>
      <c r="F16" s="58">
        <v>96.4</v>
      </c>
      <c r="G16" s="65">
        <v>91.4</v>
      </c>
      <c r="H16" s="65">
        <v>124.8</v>
      </c>
      <c r="I16" s="58">
        <v>124.2</v>
      </c>
      <c r="J16" s="58">
        <v>142.4</v>
      </c>
      <c r="K16" s="58">
        <v>112.1</v>
      </c>
      <c r="L16" s="58">
        <v>92.8</v>
      </c>
      <c r="M16" s="58">
        <v>104.6</v>
      </c>
      <c r="N16" s="58">
        <v>123.1</v>
      </c>
    </row>
    <row r="17" spans="1:14" ht="15.95" customHeight="1">
      <c r="A17" s="321"/>
      <c r="B17" s="264" t="s">
        <v>9</v>
      </c>
      <c r="C17" s="58">
        <v>121.9</v>
      </c>
      <c r="D17" s="58">
        <v>106</v>
      </c>
      <c r="E17" s="58">
        <v>99.5</v>
      </c>
      <c r="F17" s="58">
        <v>120.9</v>
      </c>
      <c r="G17" s="65">
        <v>110.3</v>
      </c>
      <c r="H17" s="65">
        <v>125.2</v>
      </c>
      <c r="I17" s="58">
        <v>120.3</v>
      </c>
      <c r="J17" s="58">
        <v>143.69999999999999</v>
      </c>
      <c r="K17" s="58">
        <v>125.6</v>
      </c>
      <c r="L17" s="58">
        <v>97.9</v>
      </c>
      <c r="M17" s="58">
        <v>109.6</v>
      </c>
      <c r="N17" s="58">
        <v>129.9</v>
      </c>
    </row>
    <row r="18" spans="1:14" ht="15.95" customHeight="1">
      <c r="A18" s="321"/>
      <c r="B18" s="264" t="s">
        <v>10</v>
      </c>
      <c r="C18" s="58">
        <v>130.19999999999999</v>
      </c>
      <c r="D18" s="58">
        <v>116.9</v>
      </c>
      <c r="E18" s="58">
        <v>131.4</v>
      </c>
      <c r="F18" s="58">
        <v>89.4</v>
      </c>
      <c r="G18" s="65">
        <v>98.5</v>
      </c>
      <c r="H18" s="65">
        <v>128</v>
      </c>
      <c r="I18" s="58">
        <v>118.2</v>
      </c>
      <c r="J18" s="58">
        <v>144.19999999999999</v>
      </c>
      <c r="K18" s="58">
        <v>109.7</v>
      </c>
      <c r="L18" s="58">
        <v>88.7</v>
      </c>
      <c r="M18" s="58">
        <v>104.4</v>
      </c>
      <c r="N18" s="58">
        <v>125.6</v>
      </c>
    </row>
    <row r="19" spans="1:14" ht="15.95" customHeight="1">
      <c r="A19" s="321"/>
      <c r="B19" s="264" t="s">
        <v>11</v>
      </c>
      <c r="C19" s="58">
        <v>117.7</v>
      </c>
      <c r="D19" s="58">
        <v>102.3</v>
      </c>
      <c r="E19" s="58">
        <v>118.5</v>
      </c>
      <c r="F19" s="58">
        <v>111.9</v>
      </c>
      <c r="G19" s="65">
        <v>73.2</v>
      </c>
      <c r="H19" s="65">
        <v>72.099999999999994</v>
      </c>
      <c r="I19" s="58">
        <v>108.5</v>
      </c>
      <c r="J19" s="58">
        <v>135</v>
      </c>
      <c r="K19" s="58">
        <v>127.6</v>
      </c>
      <c r="L19" s="58">
        <v>88.8</v>
      </c>
      <c r="M19" s="58">
        <v>104.7</v>
      </c>
      <c r="N19" s="58">
        <v>125</v>
      </c>
    </row>
    <row r="20" spans="1:14" ht="15.95" customHeight="1">
      <c r="A20" s="321"/>
      <c r="B20" s="264" t="s">
        <v>12</v>
      </c>
      <c r="C20" s="58">
        <v>130</v>
      </c>
      <c r="D20" s="58">
        <v>117.3</v>
      </c>
      <c r="E20" s="58">
        <v>119.6</v>
      </c>
      <c r="F20" s="58">
        <v>97.1</v>
      </c>
      <c r="G20" s="65">
        <v>96.6</v>
      </c>
      <c r="H20" s="65">
        <v>126.9</v>
      </c>
      <c r="I20" s="58">
        <v>117.7</v>
      </c>
      <c r="J20" s="58">
        <v>147</v>
      </c>
      <c r="K20" s="58">
        <v>113.3</v>
      </c>
      <c r="L20" s="58">
        <v>91.1</v>
      </c>
      <c r="M20" s="58">
        <v>103.8</v>
      </c>
      <c r="N20" s="58">
        <v>124.4</v>
      </c>
    </row>
    <row r="21" spans="1:14" ht="15.95" customHeight="1">
      <c r="A21" s="321"/>
      <c r="B21" s="264" t="s">
        <v>13</v>
      </c>
      <c r="C21" s="58">
        <v>134.30000000000001</v>
      </c>
      <c r="D21" s="58">
        <v>101.2</v>
      </c>
      <c r="E21" s="58">
        <v>125.4</v>
      </c>
      <c r="F21" s="58">
        <v>101.4</v>
      </c>
      <c r="G21" s="65">
        <v>102.2</v>
      </c>
      <c r="H21" s="65">
        <v>121</v>
      </c>
      <c r="I21" s="58">
        <v>118.7</v>
      </c>
      <c r="J21" s="58">
        <v>134.4</v>
      </c>
      <c r="K21" s="58">
        <v>113.9</v>
      </c>
      <c r="L21" s="58">
        <v>91.3</v>
      </c>
      <c r="M21" s="58">
        <v>106.3</v>
      </c>
      <c r="N21" s="58">
        <v>120.4</v>
      </c>
    </row>
    <row r="22" spans="1:14" ht="15.95" customHeight="1">
      <c r="A22" s="321"/>
      <c r="B22" s="264" t="s">
        <v>14</v>
      </c>
      <c r="C22" s="58">
        <v>120</v>
      </c>
      <c r="D22" s="58">
        <v>116.8</v>
      </c>
      <c r="E22" s="58">
        <v>115.3</v>
      </c>
      <c r="F22" s="58">
        <v>95.7</v>
      </c>
      <c r="G22" s="65">
        <v>101.5</v>
      </c>
      <c r="H22" s="65">
        <v>123.9</v>
      </c>
      <c r="I22" s="58">
        <v>101.8</v>
      </c>
      <c r="J22" s="58">
        <v>141.5</v>
      </c>
      <c r="K22" s="58">
        <v>123.3</v>
      </c>
      <c r="L22" s="58">
        <v>100.3</v>
      </c>
      <c r="M22" s="58">
        <v>105</v>
      </c>
      <c r="N22" s="58">
        <v>144</v>
      </c>
    </row>
    <row r="23" spans="1:14" ht="15.95" customHeight="1">
      <c r="A23" s="321"/>
      <c r="B23" s="264" t="s">
        <v>15</v>
      </c>
      <c r="C23" s="58">
        <v>122.3</v>
      </c>
      <c r="D23" s="58">
        <v>105.5</v>
      </c>
      <c r="E23" s="58">
        <v>116</v>
      </c>
      <c r="F23" s="58">
        <v>102.5</v>
      </c>
      <c r="G23" s="65">
        <v>106.9</v>
      </c>
      <c r="H23" s="65">
        <v>130.4</v>
      </c>
      <c r="I23" s="58">
        <v>124</v>
      </c>
      <c r="J23" s="58">
        <v>137.80000000000001</v>
      </c>
      <c r="K23" s="58">
        <v>115.7</v>
      </c>
      <c r="L23" s="58">
        <v>88.4</v>
      </c>
      <c r="M23" s="58">
        <v>105.2</v>
      </c>
      <c r="N23" s="58">
        <v>128.80000000000001</v>
      </c>
    </row>
    <row r="24" spans="1:14" ht="15.95" customHeight="1">
      <c r="A24" s="321"/>
      <c r="B24" s="264" t="s">
        <v>16</v>
      </c>
      <c r="C24" s="58">
        <v>139.69999999999999</v>
      </c>
      <c r="D24" s="58">
        <v>109.9</v>
      </c>
      <c r="E24" s="58">
        <v>110.7</v>
      </c>
      <c r="F24" s="58">
        <v>112.4</v>
      </c>
      <c r="G24" s="65">
        <v>93.1</v>
      </c>
      <c r="H24" s="65">
        <v>125.6</v>
      </c>
      <c r="I24" s="58">
        <v>119.3</v>
      </c>
      <c r="J24" s="58">
        <v>142.4</v>
      </c>
      <c r="K24" s="58">
        <v>112.7</v>
      </c>
      <c r="L24" s="58">
        <v>89.9</v>
      </c>
      <c r="M24" s="58">
        <v>104.4</v>
      </c>
      <c r="N24" s="58">
        <v>123.4</v>
      </c>
    </row>
    <row r="25" spans="1:14" ht="15.95" customHeight="1">
      <c r="A25" s="321"/>
      <c r="B25" s="264" t="s">
        <v>17</v>
      </c>
      <c r="C25" s="58">
        <v>122.2</v>
      </c>
      <c r="D25" s="58">
        <v>107.4</v>
      </c>
      <c r="E25" s="58">
        <v>121.5</v>
      </c>
      <c r="F25" s="58">
        <v>100.7</v>
      </c>
      <c r="G25" s="65">
        <v>106.1</v>
      </c>
      <c r="H25" s="65">
        <v>130.9</v>
      </c>
      <c r="I25" s="58">
        <v>126.7</v>
      </c>
      <c r="J25" s="58">
        <v>135.80000000000001</v>
      </c>
      <c r="K25" s="58">
        <v>111.7</v>
      </c>
      <c r="L25" s="58">
        <v>85.4</v>
      </c>
      <c r="M25" s="58">
        <v>107.2</v>
      </c>
      <c r="N25" s="58">
        <v>127.1</v>
      </c>
    </row>
    <row r="26" spans="1:14" ht="15.95" customHeight="1">
      <c r="A26" s="321"/>
      <c r="B26" s="264" t="s">
        <v>18</v>
      </c>
      <c r="C26" s="58">
        <v>138.19999999999999</v>
      </c>
      <c r="D26" s="58">
        <v>107</v>
      </c>
      <c r="E26" s="58">
        <v>132.30000000000001</v>
      </c>
      <c r="F26" s="58">
        <v>95</v>
      </c>
      <c r="G26" s="65">
        <v>98.6</v>
      </c>
      <c r="H26" s="65">
        <v>126.7</v>
      </c>
      <c r="I26" s="58">
        <v>130.5</v>
      </c>
      <c r="J26" s="58">
        <v>137.30000000000001</v>
      </c>
      <c r="K26" s="58">
        <v>110.5</v>
      </c>
      <c r="L26" s="58">
        <v>84.9</v>
      </c>
      <c r="M26" s="58">
        <v>104.7</v>
      </c>
      <c r="N26" s="58">
        <v>123.3</v>
      </c>
    </row>
    <row r="27" spans="1:14" ht="15.95" customHeight="1">
      <c r="A27" s="321"/>
      <c r="B27" s="264" t="s">
        <v>19</v>
      </c>
      <c r="C27" s="58">
        <v>118.7</v>
      </c>
      <c r="D27" s="58">
        <v>107.2</v>
      </c>
      <c r="E27" s="58">
        <v>125.2</v>
      </c>
      <c r="F27" s="58">
        <v>95.1</v>
      </c>
      <c r="G27" s="65">
        <v>102.6</v>
      </c>
      <c r="H27" s="65">
        <v>126.7</v>
      </c>
      <c r="I27" s="58">
        <v>107.5</v>
      </c>
      <c r="J27" s="58">
        <v>148.1</v>
      </c>
      <c r="K27" s="58">
        <v>117.6</v>
      </c>
      <c r="L27" s="58">
        <v>94.3</v>
      </c>
      <c r="M27" s="58">
        <v>111.6</v>
      </c>
      <c r="N27" s="58">
        <v>128.30000000000001</v>
      </c>
    </row>
    <row r="28" spans="1:14" ht="15.95" customHeight="1">
      <c r="A28" s="321"/>
      <c r="B28" s="264" t="s">
        <v>20</v>
      </c>
      <c r="C28" s="58">
        <v>129.69999999999999</v>
      </c>
      <c r="D28" s="58">
        <v>102.4</v>
      </c>
      <c r="E28" s="58">
        <v>118.8</v>
      </c>
      <c r="F28" s="58">
        <v>109.3</v>
      </c>
      <c r="G28" s="65">
        <v>104.1</v>
      </c>
      <c r="H28" s="65">
        <v>120.7</v>
      </c>
      <c r="I28" s="58">
        <v>105.8</v>
      </c>
      <c r="J28" s="58">
        <v>156</v>
      </c>
      <c r="K28" s="58">
        <v>114</v>
      </c>
      <c r="L28" s="58">
        <v>92.9</v>
      </c>
      <c r="M28" s="58">
        <v>107.3</v>
      </c>
      <c r="N28" s="58">
        <v>126.3</v>
      </c>
    </row>
    <row r="29" spans="1:14" ht="15.95" customHeight="1">
      <c r="A29" s="321"/>
      <c r="B29" s="264" t="s">
        <v>21</v>
      </c>
      <c r="C29" s="58">
        <v>136.1</v>
      </c>
      <c r="D29" s="58">
        <v>109</v>
      </c>
      <c r="E29" s="58">
        <v>123.4</v>
      </c>
      <c r="F29" s="58">
        <v>96.6</v>
      </c>
      <c r="G29" s="65">
        <v>103</v>
      </c>
      <c r="H29" s="65">
        <v>126.1</v>
      </c>
      <c r="I29" s="58">
        <v>125.2</v>
      </c>
      <c r="J29" s="58">
        <v>140.30000000000001</v>
      </c>
      <c r="K29" s="58">
        <v>113.3</v>
      </c>
      <c r="L29" s="58">
        <v>91.5</v>
      </c>
      <c r="M29" s="58">
        <v>105</v>
      </c>
      <c r="N29" s="58">
        <v>129.19999999999999</v>
      </c>
    </row>
    <row r="30" spans="1:14" ht="15.95" customHeight="1">
      <c r="A30" s="321"/>
      <c r="B30" s="264" t="s">
        <v>22</v>
      </c>
      <c r="C30" s="58">
        <v>125.8</v>
      </c>
      <c r="D30" s="58">
        <v>103.5</v>
      </c>
      <c r="E30" s="58">
        <v>116.9</v>
      </c>
      <c r="F30" s="58">
        <v>108.5</v>
      </c>
      <c r="G30" s="65">
        <v>107.1</v>
      </c>
      <c r="H30" s="65">
        <v>127.4</v>
      </c>
      <c r="I30" s="58">
        <v>125.1</v>
      </c>
      <c r="J30" s="58">
        <v>138.9</v>
      </c>
      <c r="K30" s="58">
        <v>111.3</v>
      </c>
      <c r="L30" s="58">
        <v>88</v>
      </c>
      <c r="M30" s="58">
        <v>106.1</v>
      </c>
      <c r="N30" s="58">
        <v>130.4</v>
      </c>
    </row>
    <row r="31" spans="1:14" ht="15.95" customHeight="1">
      <c r="A31" s="321"/>
      <c r="B31" s="264" t="s">
        <v>23</v>
      </c>
      <c r="C31" s="58">
        <v>131.5</v>
      </c>
      <c r="D31" s="58">
        <v>106.7</v>
      </c>
      <c r="E31" s="58">
        <v>128.80000000000001</v>
      </c>
      <c r="F31" s="58">
        <v>102.8</v>
      </c>
      <c r="G31" s="65">
        <v>94.4</v>
      </c>
      <c r="H31" s="65">
        <v>121.8</v>
      </c>
      <c r="I31" s="58">
        <v>122.8</v>
      </c>
      <c r="J31" s="58">
        <v>142.69999999999999</v>
      </c>
      <c r="K31" s="58">
        <v>114.3</v>
      </c>
      <c r="L31" s="58">
        <v>91</v>
      </c>
      <c r="M31" s="58">
        <v>107.2</v>
      </c>
      <c r="N31" s="58">
        <v>125.7</v>
      </c>
    </row>
    <row r="32" spans="1:14" ht="15.95" customHeight="1">
      <c r="A32" s="321"/>
      <c r="B32" s="264" t="s">
        <v>24</v>
      </c>
      <c r="C32" s="58">
        <v>125.7</v>
      </c>
      <c r="D32" s="58">
        <v>103.2</v>
      </c>
      <c r="E32" s="58">
        <v>122.4</v>
      </c>
      <c r="F32" s="58">
        <v>101.1</v>
      </c>
      <c r="G32" s="65">
        <v>106.3</v>
      </c>
      <c r="H32" s="65">
        <v>127.6</v>
      </c>
      <c r="I32" s="58">
        <v>129.30000000000001</v>
      </c>
      <c r="J32" s="58">
        <v>134.4</v>
      </c>
      <c r="K32" s="58">
        <v>113.3</v>
      </c>
      <c r="L32" s="58">
        <v>84.4</v>
      </c>
      <c r="M32" s="58">
        <v>106.2</v>
      </c>
      <c r="N32" s="58">
        <v>125</v>
      </c>
    </row>
    <row r="33" spans="1:14" ht="15.95" customHeight="1">
      <c r="A33" s="321"/>
      <c r="B33" s="264" t="s">
        <v>25</v>
      </c>
      <c r="C33" s="58">
        <v>92.4</v>
      </c>
      <c r="D33" s="58">
        <v>107.6</v>
      </c>
      <c r="E33" s="40">
        <v>86.8</v>
      </c>
      <c r="F33" s="58">
        <v>149.5</v>
      </c>
      <c r="G33" s="65">
        <v>110.1</v>
      </c>
      <c r="H33" s="65">
        <v>126.7</v>
      </c>
      <c r="I33" s="58">
        <v>103.1</v>
      </c>
      <c r="J33" s="58">
        <v>146.9</v>
      </c>
      <c r="K33" s="58">
        <v>119.6</v>
      </c>
      <c r="L33" s="58">
        <v>129.69999999999999</v>
      </c>
      <c r="M33" s="58">
        <v>106.4</v>
      </c>
      <c r="N33" s="58">
        <v>124.4</v>
      </c>
    </row>
    <row r="34" spans="1:14" ht="15.95" customHeight="1">
      <c r="A34" s="321"/>
      <c r="B34" s="264" t="s">
        <v>26</v>
      </c>
      <c r="C34" s="58">
        <v>113.1</v>
      </c>
      <c r="D34" s="58">
        <v>131.30000000000001</v>
      </c>
      <c r="E34" s="40">
        <v>110.7</v>
      </c>
      <c r="F34" s="58">
        <v>97.2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C3:C4"/>
    <mergeCell ref="B3:B4"/>
    <mergeCell ref="I3:I4"/>
    <mergeCell ref="H3:H4"/>
    <mergeCell ref="G3:G4"/>
    <mergeCell ref="E3:E4"/>
    <mergeCell ref="D3:D4"/>
    <mergeCell ref="F3:F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Лист50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45</v>
      </c>
      <c r="B1" s="325" t="s">
        <v>90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115.4</v>
      </c>
      <c r="D6" s="57">
        <v>121.8</v>
      </c>
      <c r="E6" s="49">
        <v>111.5</v>
      </c>
      <c r="F6" s="63">
        <v>109.3</v>
      </c>
      <c r="G6" s="66">
        <v>108.9</v>
      </c>
      <c r="H6" s="66">
        <v>117.2</v>
      </c>
      <c r="I6" s="63">
        <v>117.1</v>
      </c>
      <c r="J6" s="63">
        <v>128.6</v>
      </c>
      <c r="K6" s="63">
        <v>122.7</v>
      </c>
      <c r="L6" s="63">
        <v>116.8</v>
      </c>
      <c r="M6" s="63">
        <v>106</v>
      </c>
      <c r="N6" s="63">
        <v>122</v>
      </c>
    </row>
    <row r="7" spans="1:14" ht="9.75" customHeight="1">
      <c r="A7" s="321"/>
      <c r="C7" s="58"/>
      <c r="D7" s="58"/>
      <c r="E7" s="42"/>
      <c r="F7" s="58"/>
      <c r="G7" s="65"/>
      <c r="H7" s="65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271</v>
      </c>
      <c r="C8" s="58">
        <v>116.7</v>
      </c>
      <c r="D8" s="58">
        <v>122.8</v>
      </c>
      <c r="E8" s="58">
        <v>111.3</v>
      </c>
      <c r="F8" s="58">
        <v>101.5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112.5</v>
      </c>
      <c r="D9" s="58">
        <v>121.1</v>
      </c>
      <c r="E9" s="58">
        <v>109.7</v>
      </c>
      <c r="F9" s="58">
        <v>110.9</v>
      </c>
      <c r="G9" s="65">
        <v>119</v>
      </c>
      <c r="H9" s="65">
        <v>121.7</v>
      </c>
      <c r="I9" s="58">
        <v>120.3</v>
      </c>
      <c r="J9" s="58">
        <v>120</v>
      </c>
      <c r="K9" s="58">
        <v>121.9</v>
      </c>
      <c r="L9" s="58">
        <v>121</v>
      </c>
      <c r="M9" s="58">
        <v>105.8</v>
      </c>
      <c r="N9" s="58">
        <v>110</v>
      </c>
    </row>
    <row r="10" spans="1:14" ht="15.95" customHeight="1">
      <c r="A10" s="321"/>
      <c r="B10" s="264" t="s">
        <v>2</v>
      </c>
      <c r="C10" s="58">
        <v>116.7</v>
      </c>
      <c r="D10" s="58">
        <v>123.8</v>
      </c>
      <c r="E10" s="58">
        <v>110.8</v>
      </c>
      <c r="F10" s="58">
        <v>112.2</v>
      </c>
      <c r="G10" s="65">
        <v>118.2</v>
      </c>
      <c r="H10" s="65">
        <v>126.6</v>
      </c>
      <c r="I10" s="58">
        <v>113.2</v>
      </c>
      <c r="J10" s="58">
        <v>117.6</v>
      </c>
      <c r="K10" s="58">
        <v>121.5</v>
      </c>
      <c r="L10" s="58">
        <v>113.3</v>
      </c>
      <c r="M10" s="58">
        <v>106.4</v>
      </c>
      <c r="N10" s="58">
        <v>120</v>
      </c>
    </row>
    <row r="11" spans="1:14" ht="15.95" customHeight="1">
      <c r="A11" s="321"/>
      <c r="B11" s="264" t="s">
        <v>3</v>
      </c>
      <c r="C11" s="58">
        <v>118.9</v>
      </c>
      <c r="D11" s="58">
        <v>123.5</v>
      </c>
      <c r="E11" s="58">
        <v>112.8</v>
      </c>
      <c r="F11" s="58">
        <v>108.9</v>
      </c>
      <c r="G11" s="65">
        <v>116.8</v>
      </c>
      <c r="H11" s="65">
        <v>121.1</v>
      </c>
      <c r="I11" s="58">
        <v>116.4</v>
      </c>
      <c r="J11" s="58">
        <v>125.7</v>
      </c>
      <c r="K11" s="58">
        <v>120.3</v>
      </c>
      <c r="L11" s="58">
        <v>122.6</v>
      </c>
      <c r="M11" s="58">
        <v>105.1</v>
      </c>
      <c r="N11" s="58">
        <v>125.4</v>
      </c>
    </row>
    <row r="12" spans="1:14" ht="15.95" customHeight="1">
      <c r="A12" s="321"/>
      <c r="B12" s="264" t="s">
        <v>4</v>
      </c>
      <c r="C12" s="58">
        <v>117.1</v>
      </c>
      <c r="D12" s="58">
        <v>122</v>
      </c>
      <c r="E12" s="58">
        <v>113.3</v>
      </c>
      <c r="F12" s="58">
        <v>110.8</v>
      </c>
      <c r="G12" s="65">
        <v>77.7</v>
      </c>
      <c r="H12" s="65">
        <v>68.8</v>
      </c>
      <c r="I12" s="58">
        <v>113.9</v>
      </c>
      <c r="J12" s="58">
        <v>120.5</v>
      </c>
      <c r="K12" s="58">
        <v>113.6</v>
      </c>
      <c r="L12" s="58">
        <v>120.4</v>
      </c>
      <c r="M12" s="58">
        <v>106.9</v>
      </c>
      <c r="N12" s="58">
        <v>116</v>
      </c>
    </row>
    <row r="13" spans="1:14" ht="15.95" customHeight="1">
      <c r="A13" s="321"/>
      <c r="B13" s="264" t="s">
        <v>5</v>
      </c>
      <c r="C13" s="58">
        <v>116.9</v>
      </c>
      <c r="D13" s="58">
        <v>125</v>
      </c>
      <c r="E13" s="58">
        <v>109.3</v>
      </c>
      <c r="F13" s="58">
        <v>110.7</v>
      </c>
      <c r="G13" s="65">
        <v>116.3</v>
      </c>
      <c r="H13" s="65">
        <v>124</v>
      </c>
      <c r="I13" s="58">
        <v>119.7</v>
      </c>
      <c r="J13" s="58">
        <v>130</v>
      </c>
      <c r="K13" s="58">
        <v>121.5</v>
      </c>
      <c r="L13" s="58">
        <v>112.3</v>
      </c>
      <c r="M13" s="58">
        <v>103.2</v>
      </c>
      <c r="N13" s="58">
        <v>117.9</v>
      </c>
    </row>
    <row r="14" spans="1:14" ht="15.95" customHeight="1">
      <c r="A14" s="321"/>
      <c r="B14" s="264" t="s">
        <v>6</v>
      </c>
      <c r="C14" s="58">
        <v>115.9</v>
      </c>
      <c r="D14" s="58">
        <v>120.6</v>
      </c>
      <c r="E14" s="58">
        <v>109.1</v>
      </c>
      <c r="F14" s="58">
        <v>108.4</v>
      </c>
      <c r="G14" s="65">
        <v>118.1</v>
      </c>
      <c r="H14" s="65">
        <v>124.3</v>
      </c>
      <c r="I14" s="58">
        <v>118.1</v>
      </c>
      <c r="J14" s="58">
        <v>131.5</v>
      </c>
      <c r="K14" s="58">
        <v>121.8</v>
      </c>
      <c r="L14" s="58">
        <v>114</v>
      </c>
      <c r="M14" s="58">
        <v>104.8</v>
      </c>
      <c r="N14" s="58">
        <v>118.7</v>
      </c>
    </row>
    <row r="15" spans="1:14" ht="15.95" customHeight="1">
      <c r="A15" s="321"/>
      <c r="B15" s="264" t="s">
        <v>7</v>
      </c>
      <c r="C15" s="58">
        <v>117.8</v>
      </c>
      <c r="D15" s="58">
        <v>124.6</v>
      </c>
      <c r="E15" s="58">
        <v>108.6</v>
      </c>
      <c r="F15" s="58">
        <v>107.3</v>
      </c>
      <c r="G15" s="65">
        <v>115.3</v>
      </c>
      <c r="H15" s="65">
        <v>120.3</v>
      </c>
      <c r="I15" s="58">
        <v>118.5</v>
      </c>
      <c r="J15" s="58">
        <v>125.8</v>
      </c>
      <c r="K15" s="58">
        <v>122.7</v>
      </c>
      <c r="L15" s="58">
        <v>114.5</v>
      </c>
      <c r="M15" s="58">
        <v>102.5</v>
      </c>
      <c r="N15" s="58">
        <v>124.4</v>
      </c>
    </row>
    <row r="16" spans="1:14" ht="15.95" customHeight="1">
      <c r="A16" s="321"/>
      <c r="B16" s="264" t="s">
        <v>8</v>
      </c>
      <c r="C16" s="58">
        <v>119.2</v>
      </c>
      <c r="D16" s="58">
        <v>124.4</v>
      </c>
      <c r="E16" s="58">
        <v>111.4</v>
      </c>
      <c r="F16" s="58">
        <v>115.2</v>
      </c>
      <c r="G16" s="65">
        <v>118.6</v>
      </c>
      <c r="H16" s="65">
        <v>120.4</v>
      </c>
      <c r="I16" s="58">
        <v>118.6</v>
      </c>
      <c r="J16" s="58">
        <v>114.2</v>
      </c>
      <c r="K16" s="58">
        <v>120.5</v>
      </c>
      <c r="L16" s="58">
        <v>117</v>
      </c>
      <c r="M16" s="58">
        <v>108.2</v>
      </c>
      <c r="N16" s="58">
        <v>115.6</v>
      </c>
    </row>
    <row r="17" spans="1:14" ht="15.95" customHeight="1">
      <c r="A17" s="321"/>
      <c r="B17" s="264" t="s">
        <v>9</v>
      </c>
      <c r="C17" s="58">
        <v>116.3</v>
      </c>
      <c r="D17" s="58">
        <v>124.3</v>
      </c>
      <c r="E17" s="58">
        <v>110.7</v>
      </c>
      <c r="F17" s="58">
        <v>116.9</v>
      </c>
      <c r="G17" s="65">
        <v>118.4</v>
      </c>
      <c r="H17" s="65">
        <v>131</v>
      </c>
      <c r="I17" s="58">
        <v>115.2</v>
      </c>
      <c r="J17" s="58">
        <v>146.19999999999999</v>
      </c>
      <c r="K17" s="58">
        <v>121.9</v>
      </c>
      <c r="L17" s="58">
        <v>127.7</v>
      </c>
      <c r="M17" s="58">
        <v>104.6</v>
      </c>
      <c r="N17" s="58">
        <v>129.69999999999999</v>
      </c>
    </row>
    <row r="18" spans="1:14" ht="15.95" customHeight="1">
      <c r="A18" s="321"/>
      <c r="B18" s="264" t="s">
        <v>10</v>
      </c>
      <c r="C18" s="58">
        <v>114.6</v>
      </c>
      <c r="D18" s="58">
        <v>123.4</v>
      </c>
      <c r="E18" s="58">
        <v>111.8</v>
      </c>
      <c r="F18" s="58">
        <v>107.3</v>
      </c>
      <c r="G18" s="65">
        <v>116.8</v>
      </c>
      <c r="H18" s="65">
        <v>125.6</v>
      </c>
      <c r="I18" s="58">
        <v>121.8</v>
      </c>
      <c r="J18" s="58">
        <v>120.6</v>
      </c>
      <c r="K18" s="58">
        <v>123</v>
      </c>
      <c r="L18" s="58">
        <v>112.5</v>
      </c>
      <c r="M18" s="58">
        <v>104.6</v>
      </c>
      <c r="N18" s="58">
        <v>120.3</v>
      </c>
    </row>
    <row r="19" spans="1:14" ht="15.95" customHeight="1">
      <c r="A19" s="321"/>
      <c r="B19" s="264" t="s">
        <v>11</v>
      </c>
      <c r="C19" s="58">
        <v>118</v>
      </c>
      <c r="D19" s="58">
        <v>124.4</v>
      </c>
      <c r="E19" s="58">
        <v>111.2</v>
      </c>
      <c r="F19" s="58">
        <v>114.9</v>
      </c>
      <c r="G19" s="65">
        <v>59.5</v>
      </c>
      <c r="H19" s="65">
        <v>63</v>
      </c>
      <c r="I19" s="58">
        <v>121.4</v>
      </c>
      <c r="J19" s="58">
        <v>127.4</v>
      </c>
      <c r="K19" s="58">
        <v>110.7</v>
      </c>
      <c r="L19" s="58">
        <v>125.8</v>
      </c>
      <c r="M19" s="58">
        <v>104.3</v>
      </c>
      <c r="N19" s="58">
        <v>113.7</v>
      </c>
    </row>
    <row r="20" spans="1:14" ht="15.95" customHeight="1">
      <c r="A20" s="321"/>
      <c r="B20" s="264" t="s">
        <v>12</v>
      </c>
      <c r="C20" s="58">
        <v>121.3</v>
      </c>
      <c r="D20" s="58">
        <v>124.1</v>
      </c>
      <c r="E20" s="58">
        <v>111.8</v>
      </c>
      <c r="F20" s="58">
        <v>105.6</v>
      </c>
      <c r="G20" s="65">
        <v>113.3</v>
      </c>
      <c r="H20" s="65">
        <v>127.5</v>
      </c>
      <c r="I20" s="58">
        <v>120.4</v>
      </c>
      <c r="J20" s="58">
        <v>136.80000000000001</v>
      </c>
      <c r="K20" s="58">
        <v>123.5</v>
      </c>
      <c r="L20" s="58">
        <v>113.8</v>
      </c>
      <c r="M20" s="58">
        <v>104.6</v>
      </c>
      <c r="N20" s="58">
        <v>121.9</v>
      </c>
    </row>
    <row r="21" spans="1:14" ht="15.95" customHeight="1">
      <c r="A21" s="321"/>
      <c r="B21" s="264" t="s">
        <v>13</v>
      </c>
      <c r="C21" s="58">
        <v>115</v>
      </c>
      <c r="D21" s="58">
        <v>121.5</v>
      </c>
      <c r="E21" s="58">
        <v>109.8</v>
      </c>
      <c r="F21" s="58">
        <v>110</v>
      </c>
      <c r="G21" s="65">
        <v>115.1</v>
      </c>
      <c r="H21" s="65">
        <v>121.2</v>
      </c>
      <c r="I21" s="58">
        <v>119.2</v>
      </c>
      <c r="J21" s="58">
        <v>119.8</v>
      </c>
      <c r="K21" s="58">
        <v>121.1</v>
      </c>
      <c r="L21" s="58">
        <v>115.2</v>
      </c>
      <c r="M21" s="58">
        <v>105.5</v>
      </c>
      <c r="N21" s="58">
        <v>119.4</v>
      </c>
    </row>
    <row r="22" spans="1:14" ht="15.95" customHeight="1">
      <c r="A22" s="321"/>
      <c r="B22" s="264" t="s">
        <v>14</v>
      </c>
      <c r="C22" s="58">
        <v>118.5</v>
      </c>
      <c r="D22" s="58">
        <v>123.8</v>
      </c>
      <c r="E22" s="58">
        <v>111.9</v>
      </c>
      <c r="F22" s="58">
        <v>109.1</v>
      </c>
      <c r="G22" s="65">
        <v>114.4</v>
      </c>
      <c r="H22" s="65">
        <v>119.9</v>
      </c>
      <c r="I22" s="58">
        <v>119</v>
      </c>
      <c r="J22" s="58">
        <v>126.7</v>
      </c>
      <c r="K22" s="58">
        <v>123.3</v>
      </c>
      <c r="L22" s="58">
        <v>111.3</v>
      </c>
      <c r="M22" s="58">
        <v>102.7</v>
      </c>
      <c r="N22" s="58">
        <v>126.3</v>
      </c>
    </row>
    <row r="23" spans="1:14" ht="15.95" customHeight="1">
      <c r="A23" s="321"/>
      <c r="B23" s="264" t="s">
        <v>15</v>
      </c>
      <c r="C23" s="58">
        <v>116.3</v>
      </c>
      <c r="D23" s="58">
        <v>120.8</v>
      </c>
      <c r="E23" s="58">
        <v>111.3</v>
      </c>
      <c r="F23" s="58">
        <v>107</v>
      </c>
      <c r="G23" s="65">
        <v>116.4</v>
      </c>
      <c r="H23" s="65">
        <v>124.5</v>
      </c>
      <c r="I23" s="58">
        <v>118.3</v>
      </c>
      <c r="J23" s="58">
        <v>132.5</v>
      </c>
      <c r="K23" s="58">
        <v>123.6</v>
      </c>
      <c r="L23" s="58">
        <v>116.7</v>
      </c>
      <c r="M23" s="58">
        <v>105.7</v>
      </c>
      <c r="N23" s="58">
        <v>118.4</v>
      </c>
    </row>
    <row r="24" spans="1:14" ht="15.95" customHeight="1">
      <c r="A24" s="321"/>
      <c r="B24" s="264" t="s">
        <v>16</v>
      </c>
      <c r="C24" s="58">
        <v>120.2</v>
      </c>
      <c r="D24" s="58">
        <v>125.4</v>
      </c>
      <c r="E24" s="58">
        <v>109.6</v>
      </c>
      <c r="F24" s="58">
        <v>108.1</v>
      </c>
      <c r="G24" s="65">
        <v>116.5</v>
      </c>
      <c r="H24" s="65">
        <v>122.6</v>
      </c>
      <c r="I24" s="58">
        <v>117.5</v>
      </c>
      <c r="J24" s="58">
        <v>121.3</v>
      </c>
      <c r="K24" s="58">
        <v>123.6</v>
      </c>
      <c r="L24" s="58">
        <v>113.2</v>
      </c>
      <c r="M24" s="58">
        <v>108.2</v>
      </c>
      <c r="N24" s="58">
        <v>113.4</v>
      </c>
    </row>
    <row r="25" spans="1:14" ht="15.95" customHeight="1">
      <c r="A25" s="321"/>
      <c r="B25" s="264" t="s">
        <v>17</v>
      </c>
      <c r="C25" s="58">
        <v>118.4</v>
      </c>
      <c r="D25" s="58">
        <v>123.6</v>
      </c>
      <c r="E25" s="58">
        <v>110.7</v>
      </c>
      <c r="F25" s="58">
        <v>107.3</v>
      </c>
      <c r="G25" s="65">
        <v>118.4</v>
      </c>
      <c r="H25" s="65">
        <v>121</v>
      </c>
      <c r="I25" s="58">
        <v>121.3</v>
      </c>
      <c r="J25" s="58">
        <v>126.6</v>
      </c>
      <c r="K25" s="58">
        <v>122.5</v>
      </c>
      <c r="L25" s="58">
        <v>114</v>
      </c>
      <c r="M25" s="58">
        <v>104.1</v>
      </c>
      <c r="N25" s="58">
        <v>118</v>
      </c>
    </row>
    <row r="26" spans="1:14" ht="15.95" customHeight="1">
      <c r="A26" s="321"/>
      <c r="B26" s="264" t="s">
        <v>18</v>
      </c>
      <c r="C26" s="58">
        <v>118.1</v>
      </c>
      <c r="D26" s="58">
        <v>126.1</v>
      </c>
      <c r="E26" s="58">
        <v>110.4</v>
      </c>
      <c r="F26" s="58">
        <v>106</v>
      </c>
      <c r="G26" s="65">
        <v>118.5</v>
      </c>
      <c r="H26" s="65">
        <v>122.3</v>
      </c>
      <c r="I26" s="58">
        <v>119.9</v>
      </c>
      <c r="J26" s="58">
        <v>118.8</v>
      </c>
      <c r="K26" s="58">
        <v>123.7</v>
      </c>
      <c r="L26" s="58">
        <v>112.9</v>
      </c>
      <c r="M26" s="58">
        <v>107.7</v>
      </c>
      <c r="N26" s="58">
        <v>116</v>
      </c>
    </row>
    <row r="27" spans="1:14" ht="15.95" customHeight="1">
      <c r="A27" s="321"/>
      <c r="B27" s="264" t="s">
        <v>19</v>
      </c>
      <c r="C27" s="58">
        <v>119.1</v>
      </c>
      <c r="D27" s="58">
        <v>122.9</v>
      </c>
      <c r="E27" s="58">
        <v>110.5</v>
      </c>
      <c r="F27" s="58">
        <v>108</v>
      </c>
      <c r="G27" s="65">
        <v>116.8</v>
      </c>
      <c r="H27" s="65">
        <v>122.2</v>
      </c>
      <c r="I27" s="58">
        <v>115.4</v>
      </c>
      <c r="J27" s="58">
        <v>126</v>
      </c>
      <c r="K27" s="58">
        <v>127.7</v>
      </c>
      <c r="L27" s="58">
        <v>110.7</v>
      </c>
      <c r="M27" s="58">
        <v>102.9</v>
      </c>
      <c r="N27" s="58">
        <v>119.1</v>
      </c>
    </row>
    <row r="28" spans="1:14" ht="15.95" customHeight="1">
      <c r="A28" s="321"/>
      <c r="B28" s="264" t="s">
        <v>20</v>
      </c>
      <c r="C28" s="58">
        <v>116.1</v>
      </c>
      <c r="D28" s="58">
        <v>122</v>
      </c>
      <c r="E28" s="58">
        <v>110.1</v>
      </c>
      <c r="F28" s="58">
        <v>110</v>
      </c>
      <c r="G28" s="65">
        <v>121.3</v>
      </c>
      <c r="H28" s="65">
        <v>125.5</v>
      </c>
      <c r="I28" s="58">
        <v>118.3</v>
      </c>
      <c r="J28" s="58">
        <v>126.8</v>
      </c>
      <c r="K28" s="58">
        <v>121.3</v>
      </c>
      <c r="L28" s="58">
        <v>109.7</v>
      </c>
      <c r="M28" s="58">
        <v>105.8</v>
      </c>
      <c r="N28" s="58">
        <v>117.5</v>
      </c>
    </row>
    <row r="29" spans="1:14" ht="15.95" customHeight="1">
      <c r="A29" s="321"/>
      <c r="B29" s="264" t="s">
        <v>21</v>
      </c>
      <c r="C29" s="58">
        <v>115.4</v>
      </c>
      <c r="D29" s="58">
        <v>122.1</v>
      </c>
      <c r="E29" s="58">
        <v>106.9</v>
      </c>
      <c r="F29" s="58">
        <v>106.4</v>
      </c>
      <c r="G29" s="65">
        <v>118.5</v>
      </c>
      <c r="H29" s="65">
        <v>121.3</v>
      </c>
      <c r="I29" s="58">
        <v>121.5</v>
      </c>
      <c r="J29" s="58">
        <v>134.4</v>
      </c>
      <c r="K29" s="58">
        <v>123.1</v>
      </c>
      <c r="L29" s="58">
        <v>114.7</v>
      </c>
      <c r="M29" s="58">
        <v>103</v>
      </c>
      <c r="N29" s="58">
        <v>111.8</v>
      </c>
    </row>
    <row r="30" spans="1:14" ht="15.95" customHeight="1">
      <c r="A30" s="321"/>
      <c r="B30" s="264" t="s">
        <v>22</v>
      </c>
      <c r="C30" s="58">
        <v>116.2</v>
      </c>
      <c r="D30" s="58">
        <v>123.6</v>
      </c>
      <c r="E30" s="58">
        <v>110</v>
      </c>
      <c r="F30" s="58">
        <v>108.6</v>
      </c>
      <c r="G30" s="65">
        <v>115</v>
      </c>
      <c r="H30" s="65">
        <v>120.1</v>
      </c>
      <c r="I30" s="58">
        <v>119.5</v>
      </c>
      <c r="J30" s="58">
        <v>130.19999999999999</v>
      </c>
      <c r="K30" s="58">
        <v>122.1</v>
      </c>
      <c r="L30" s="58">
        <v>115.6</v>
      </c>
      <c r="M30" s="58">
        <v>107</v>
      </c>
      <c r="N30" s="58">
        <v>112.8</v>
      </c>
    </row>
    <row r="31" spans="1:14" ht="15.95" customHeight="1">
      <c r="A31" s="321"/>
      <c r="B31" s="264" t="s">
        <v>23</v>
      </c>
      <c r="C31" s="58">
        <v>116</v>
      </c>
      <c r="D31" s="58">
        <v>123.1</v>
      </c>
      <c r="E31" s="58">
        <v>107.6</v>
      </c>
      <c r="F31" s="58">
        <v>106.6</v>
      </c>
      <c r="G31" s="65">
        <v>119.8</v>
      </c>
      <c r="H31" s="65">
        <v>122.5</v>
      </c>
      <c r="I31" s="58">
        <v>118.4</v>
      </c>
      <c r="J31" s="58">
        <v>138.9</v>
      </c>
      <c r="K31" s="58">
        <v>124.3</v>
      </c>
      <c r="L31" s="58">
        <v>108.3</v>
      </c>
      <c r="M31" s="58">
        <v>102.9</v>
      </c>
      <c r="N31" s="58">
        <v>116</v>
      </c>
    </row>
    <row r="32" spans="1:14" ht="15.95" customHeight="1">
      <c r="A32" s="321"/>
      <c r="B32" s="264" t="s">
        <v>24</v>
      </c>
      <c r="C32" s="58">
        <v>119.8</v>
      </c>
      <c r="D32" s="58">
        <v>124.1</v>
      </c>
      <c r="E32" s="58">
        <v>106.5</v>
      </c>
      <c r="F32" s="58">
        <v>109.4</v>
      </c>
      <c r="G32" s="65">
        <v>117.7</v>
      </c>
      <c r="H32" s="65">
        <v>122.3</v>
      </c>
      <c r="I32" s="58">
        <v>121.2</v>
      </c>
      <c r="J32" s="58">
        <v>126.7</v>
      </c>
      <c r="K32" s="58">
        <v>122.5</v>
      </c>
      <c r="L32" s="58">
        <v>110.5</v>
      </c>
      <c r="M32" s="58">
        <v>107.6</v>
      </c>
      <c r="N32" s="58">
        <v>119</v>
      </c>
    </row>
    <row r="33" spans="1:14" ht="15.95" customHeight="1">
      <c r="A33" s="321"/>
      <c r="B33" s="264" t="s">
        <v>25</v>
      </c>
      <c r="C33" s="58">
        <v>105.1</v>
      </c>
      <c r="D33" s="58">
        <v>113.8</v>
      </c>
      <c r="E33" s="40">
        <v>114.9</v>
      </c>
      <c r="F33" s="58">
        <v>110.1</v>
      </c>
      <c r="G33" s="65">
        <v>108.3</v>
      </c>
      <c r="H33" s="65">
        <v>120.6</v>
      </c>
      <c r="I33" s="58">
        <v>111.9</v>
      </c>
      <c r="J33" s="58">
        <v>135.19999999999999</v>
      </c>
      <c r="K33" s="58">
        <v>125.6</v>
      </c>
      <c r="L33" s="58">
        <v>121.8</v>
      </c>
      <c r="M33" s="58">
        <v>111.7</v>
      </c>
      <c r="N33" s="58">
        <v>130.80000000000001</v>
      </c>
    </row>
    <row r="34" spans="1:14" ht="15.95" customHeight="1">
      <c r="A34" s="321"/>
      <c r="B34" s="264" t="s">
        <v>26</v>
      </c>
      <c r="C34" s="58">
        <v>113.6</v>
      </c>
      <c r="D34" s="58">
        <v>119.5</v>
      </c>
      <c r="E34" s="40">
        <v>112.8</v>
      </c>
      <c r="F34" s="58">
        <v>108.2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B3:B4"/>
    <mergeCell ref="F3:F4"/>
    <mergeCell ref="D3:D4"/>
    <mergeCell ref="C3:C4"/>
    <mergeCell ref="I3:I4"/>
    <mergeCell ref="H3:H4"/>
    <mergeCell ref="G3:G4"/>
    <mergeCell ref="E3:E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Лист51"/>
  <dimension ref="A1:T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0" customWidth="1"/>
    <col min="2" max="2" width="18" style="40" customWidth="1"/>
    <col min="3" max="6" width="8.85546875" style="40" customWidth="1"/>
    <col min="7" max="13" width="8.85546875" style="17" customWidth="1"/>
    <col min="14" max="17" width="10.140625" style="17" customWidth="1"/>
    <col min="18" max="20" width="9.140625" style="17"/>
    <col min="21" max="16384" width="9.140625" style="40"/>
  </cols>
  <sheetData>
    <row r="1" spans="1:20" s="62" customFormat="1" ht="16.899999999999999" customHeight="1">
      <c r="A1" s="321">
        <v>46</v>
      </c>
      <c r="B1" s="325" t="s">
        <v>91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67"/>
      <c r="O1" s="67"/>
      <c r="P1" s="67"/>
      <c r="Q1" s="67"/>
      <c r="R1" s="67"/>
      <c r="S1" s="67"/>
      <c r="T1" s="67"/>
    </row>
    <row r="2" spans="1:20" ht="12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20" s="49" customFormat="1" ht="13.9" customHeight="1">
      <c r="A3" s="321"/>
      <c r="B3" s="337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  <c r="O3" s="44"/>
      <c r="P3" s="44"/>
      <c r="Q3" s="44"/>
      <c r="R3" s="44"/>
      <c r="S3" s="44"/>
      <c r="T3" s="44"/>
    </row>
    <row r="4" spans="1:20" s="49" customFormat="1" ht="13.1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  <c r="O4" s="44"/>
      <c r="P4" s="44"/>
      <c r="Q4" s="44"/>
      <c r="R4" s="44"/>
      <c r="S4" s="44"/>
      <c r="T4" s="44"/>
    </row>
    <row r="5" spans="1:20" ht="9.75" customHeight="1">
      <c r="A5" s="321"/>
      <c r="B5" s="46"/>
      <c r="C5" s="47"/>
      <c r="D5" s="47"/>
      <c r="E5" s="47"/>
      <c r="F5" s="17"/>
    </row>
    <row r="6" spans="1:20" ht="15.75" customHeight="1">
      <c r="A6" s="321"/>
      <c r="B6" s="49" t="s">
        <v>388</v>
      </c>
      <c r="C6" s="63">
        <v>118.2</v>
      </c>
      <c r="D6" s="57">
        <v>123</v>
      </c>
      <c r="E6" s="49">
        <v>111.5</v>
      </c>
      <c r="F6" s="64">
        <v>109.1</v>
      </c>
      <c r="G6" s="68">
        <v>106.1</v>
      </c>
      <c r="H6" s="68">
        <v>119.1</v>
      </c>
      <c r="I6" s="64">
        <v>117.4</v>
      </c>
      <c r="J6" s="64">
        <v>128.19999999999999</v>
      </c>
      <c r="K6" s="44">
        <v>122.2</v>
      </c>
      <c r="L6" s="64">
        <v>116.4</v>
      </c>
      <c r="M6" s="64">
        <v>104.9</v>
      </c>
      <c r="N6" s="64">
        <v>122.3</v>
      </c>
    </row>
    <row r="7" spans="1:20" ht="9.75" customHeight="1">
      <c r="A7" s="321"/>
      <c r="C7" s="58"/>
      <c r="D7" s="58"/>
      <c r="E7" s="42"/>
      <c r="F7" s="45"/>
      <c r="G7" s="69"/>
      <c r="H7" s="69"/>
      <c r="I7" s="45"/>
      <c r="J7" s="45"/>
      <c r="L7" s="45"/>
      <c r="M7" s="45"/>
      <c r="N7" s="45"/>
    </row>
    <row r="8" spans="1:20" ht="26.25" customHeight="1">
      <c r="A8" s="321"/>
      <c r="B8" s="263" t="s">
        <v>271</v>
      </c>
      <c r="C8" s="58">
        <v>118.7</v>
      </c>
      <c r="D8" s="58">
        <v>124.5</v>
      </c>
      <c r="E8" s="40">
        <v>110.9</v>
      </c>
      <c r="F8" s="45">
        <v>101</v>
      </c>
      <c r="G8" s="69" t="s">
        <v>71</v>
      </c>
      <c r="H8" s="69" t="s">
        <v>71</v>
      </c>
      <c r="I8" s="69" t="s">
        <v>71</v>
      </c>
      <c r="J8" s="69" t="s">
        <v>71</v>
      </c>
      <c r="K8" s="69" t="s">
        <v>71</v>
      </c>
      <c r="L8" s="69" t="s">
        <v>71</v>
      </c>
      <c r="M8" s="69" t="s">
        <v>71</v>
      </c>
      <c r="N8" s="69" t="s">
        <v>71</v>
      </c>
    </row>
    <row r="9" spans="1:20" ht="15.95" customHeight="1">
      <c r="A9" s="321"/>
      <c r="B9" s="264" t="s">
        <v>1</v>
      </c>
      <c r="C9" s="58">
        <v>117.1</v>
      </c>
      <c r="D9" s="58">
        <v>122.1</v>
      </c>
      <c r="E9" s="58">
        <v>110.5</v>
      </c>
      <c r="F9" s="45">
        <v>111.2</v>
      </c>
      <c r="G9" s="69">
        <v>114.6</v>
      </c>
      <c r="H9" s="69">
        <v>124.1</v>
      </c>
      <c r="I9" s="45">
        <v>120.6</v>
      </c>
      <c r="J9" s="45">
        <v>118.8</v>
      </c>
      <c r="K9" s="17">
        <v>120.7</v>
      </c>
      <c r="L9" s="45">
        <v>120.6</v>
      </c>
      <c r="M9" s="45">
        <v>105.6</v>
      </c>
      <c r="N9" s="45">
        <v>111</v>
      </c>
    </row>
    <row r="10" spans="1:20" ht="15.95" customHeight="1">
      <c r="A10" s="321"/>
      <c r="B10" s="264" t="s">
        <v>2</v>
      </c>
      <c r="C10" s="58">
        <v>119</v>
      </c>
      <c r="D10" s="58">
        <v>125.2</v>
      </c>
      <c r="E10" s="58">
        <v>110.8</v>
      </c>
      <c r="F10" s="45">
        <v>112.7</v>
      </c>
      <c r="G10" s="69">
        <v>115.4</v>
      </c>
      <c r="H10" s="69">
        <v>129.30000000000001</v>
      </c>
      <c r="I10" s="45">
        <v>113.3</v>
      </c>
      <c r="J10" s="45">
        <v>116.4</v>
      </c>
      <c r="K10" s="17">
        <v>120.7</v>
      </c>
      <c r="L10" s="45">
        <v>112.1</v>
      </c>
      <c r="M10" s="45">
        <v>105.3</v>
      </c>
      <c r="N10" s="45">
        <v>120.4</v>
      </c>
    </row>
    <row r="11" spans="1:20" ht="15.95" customHeight="1">
      <c r="A11" s="321"/>
      <c r="B11" s="264" t="s">
        <v>3</v>
      </c>
      <c r="C11" s="58">
        <v>120.2</v>
      </c>
      <c r="D11" s="58">
        <v>124.9</v>
      </c>
      <c r="E11" s="58">
        <v>113</v>
      </c>
      <c r="F11" s="45">
        <v>109</v>
      </c>
      <c r="G11" s="69">
        <v>113.6</v>
      </c>
      <c r="H11" s="69">
        <v>122</v>
      </c>
      <c r="I11" s="45">
        <v>114.7</v>
      </c>
      <c r="J11" s="45">
        <v>124.2</v>
      </c>
      <c r="K11" s="17">
        <v>122.8</v>
      </c>
      <c r="L11" s="45">
        <v>123.1</v>
      </c>
      <c r="M11" s="45">
        <v>103.7</v>
      </c>
      <c r="N11" s="45">
        <v>126.7</v>
      </c>
    </row>
    <row r="12" spans="1:20" ht="15.95" customHeight="1">
      <c r="A12" s="321"/>
      <c r="B12" s="264" t="s">
        <v>4</v>
      </c>
      <c r="C12" s="58">
        <v>117.6</v>
      </c>
      <c r="D12" s="58">
        <v>123</v>
      </c>
      <c r="E12" s="58">
        <v>113.2</v>
      </c>
      <c r="F12" s="45">
        <v>110.6</v>
      </c>
      <c r="G12" s="69">
        <v>74.5</v>
      </c>
      <c r="H12" s="69">
        <v>64.5</v>
      </c>
      <c r="I12" s="45">
        <v>112.8</v>
      </c>
      <c r="J12" s="45">
        <v>123.1</v>
      </c>
      <c r="K12" s="17">
        <v>123.3</v>
      </c>
      <c r="L12" s="45">
        <v>119.9</v>
      </c>
      <c r="M12" s="45">
        <v>106.6</v>
      </c>
      <c r="N12" s="45">
        <v>115.8</v>
      </c>
    </row>
    <row r="13" spans="1:20" ht="15.95" customHeight="1">
      <c r="A13" s="321"/>
      <c r="B13" s="264" t="s">
        <v>5</v>
      </c>
      <c r="C13" s="58">
        <v>119.5</v>
      </c>
      <c r="D13" s="58">
        <v>125.7</v>
      </c>
      <c r="E13" s="58">
        <v>109.6</v>
      </c>
      <c r="F13" s="45">
        <v>111.1</v>
      </c>
      <c r="G13" s="69">
        <v>113</v>
      </c>
      <c r="H13" s="69">
        <v>126.7</v>
      </c>
      <c r="I13" s="45">
        <v>120</v>
      </c>
      <c r="J13" s="45">
        <v>129.9</v>
      </c>
      <c r="K13" s="17">
        <v>120.8</v>
      </c>
      <c r="L13" s="45">
        <v>110.9</v>
      </c>
      <c r="M13" s="45">
        <v>102.7</v>
      </c>
      <c r="N13" s="45">
        <v>118.1</v>
      </c>
    </row>
    <row r="14" spans="1:20" ht="15.95" customHeight="1">
      <c r="A14" s="321"/>
      <c r="B14" s="264" t="s">
        <v>6</v>
      </c>
      <c r="C14" s="58">
        <v>118.9</v>
      </c>
      <c r="D14" s="58">
        <v>122.4</v>
      </c>
      <c r="E14" s="58">
        <v>111.5</v>
      </c>
      <c r="F14" s="45">
        <v>108.6</v>
      </c>
      <c r="G14" s="69">
        <v>111.4</v>
      </c>
      <c r="H14" s="69">
        <v>128.19999999999999</v>
      </c>
      <c r="I14" s="45">
        <v>118.9</v>
      </c>
      <c r="J14" s="45">
        <v>131.30000000000001</v>
      </c>
      <c r="K14" s="17">
        <v>121.4</v>
      </c>
      <c r="L14" s="45">
        <v>113.2</v>
      </c>
      <c r="M14" s="45">
        <v>105.2</v>
      </c>
      <c r="N14" s="45">
        <v>118.4</v>
      </c>
    </row>
    <row r="15" spans="1:20" ht="15.95" customHeight="1">
      <c r="A15" s="321"/>
      <c r="B15" s="264" t="s">
        <v>7</v>
      </c>
      <c r="C15" s="58">
        <v>121.2</v>
      </c>
      <c r="D15" s="58">
        <v>125.7</v>
      </c>
      <c r="E15" s="58">
        <v>109</v>
      </c>
      <c r="F15" s="45">
        <v>107.2</v>
      </c>
      <c r="G15" s="69">
        <v>112.1</v>
      </c>
      <c r="H15" s="69">
        <v>120.7</v>
      </c>
      <c r="I15" s="45">
        <v>118.6</v>
      </c>
      <c r="J15" s="45">
        <v>124.7</v>
      </c>
      <c r="K15" s="17">
        <v>120.9</v>
      </c>
      <c r="L15" s="45">
        <v>113.6</v>
      </c>
      <c r="M15" s="45">
        <v>105.2</v>
      </c>
      <c r="N15" s="45">
        <v>125.2</v>
      </c>
    </row>
    <row r="16" spans="1:20" ht="15.95" customHeight="1">
      <c r="A16" s="321"/>
      <c r="B16" s="264" t="s">
        <v>8</v>
      </c>
      <c r="C16" s="58">
        <v>120.7</v>
      </c>
      <c r="D16" s="58">
        <v>125.4</v>
      </c>
      <c r="E16" s="58">
        <v>112.3</v>
      </c>
      <c r="F16" s="45">
        <v>115.5</v>
      </c>
      <c r="G16" s="69">
        <v>113.9</v>
      </c>
      <c r="H16" s="69">
        <v>124.3</v>
      </c>
      <c r="I16" s="45">
        <v>119</v>
      </c>
      <c r="J16" s="45">
        <v>113.1</v>
      </c>
      <c r="K16" s="17">
        <v>119.8</v>
      </c>
      <c r="L16" s="45">
        <v>116.2</v>
      </c>
      <c r="M16" s="45">
        <v>107.7</v>
      </c>
      <c r="N16" s="45">
        <v>115.3</v>
      </c>
    </row>
    <row r="17" spans="1:14" ht="15.95" customHeight="1">
      <c r="A17" s="321"/>
      <c r="B17" s="264" t="s">
        <v>9</v>
      </c>
      <c r="C17" s="58">
        <v>119.9</v>
      </c>
      <c r="D17" s="58">
        <v>124.7</v>
      </c>
      <c r="E17" s="58">
        <v>111.1</v>
      </c>
      <c r="F17" s="45">
        <v>118.1</v>
      </c>
      <c r="G17" s="69">
        <v>116.5</v>
      </c>
      <c r="H17" s="69">
        <v>132.30000000000001</v>
      </c>
      <c r="I17" s="45">
        <v>114.6</v>
      </c>
      <c r="J17" s="45">
        <v>147.30000000000001</v>
      </c>
      <c r="K17" s="17">
        <v>122.9</v>
      </c>
      <c r="L17" s="45">
        <v>127.9</v>
      </c>
      <c r="M17" s="45">
        <v>103.5</v>
      </c>
      <c r="N17" s="45">
        <v>130.80000000000001</v>
      </c>
    </row>
    <row r="18" spans="1:14" ht="15.95" customHeight="1">
      <c r="A18" s="321"/>
      <c r="B18" s="264" t="s">
        <v>10</v>
      </c>
      <c r="C18" s="58">
        <v>119.2</v>
      </c>
      <c r="D18" s="58">
        <v>124.5</v>
      </c>
      <c r="E18" s="58">
        <v>111.7</v>
      </c>
      <c r="F18" s="45">
        <v>107.4</v>
      </c>
      <c r="G18" s="69">
        <v>113.2</v>
      </c>
      <c r="H18" s="69">
        <v>128.1</v>
      </c>
      <c r="I18" s="45">
        <v>122.3</v>
      </c>
      <c r="J18" s="45">
        <v>120.1</v>
      </c>
      <c r="K18" s="17">
        <v>122.7</v>
      </c>
      <c r="L18" s="45">
        <v>110.6</v>
      </c>
      <c r="M18" s="45">
        <v>105.2</v>
      </c>
      <c r="N18" s="45">
        <v>120.8</v>
      </c>
    </row>
    <row r="19" spans="1:14" ht="15.95" customHeight="1">
      <c r="A19" s="321"/>
      <c r="B19" s="264" t="s">
        <v>11</v>
      </c>
      <c r="C19" s="58">
        <v>120.2</v>
      </c>
      <c r="D19" s="58">
        <v>125.6</v>
      </c>
      <c r="E19" s="58">
        <v>111.1</v>
      </c>
      <c r="F19" s="45">
        <v>115.5</v>
      </c>
      <c r="G19" s="69">
        <v>54.9</v>
      </c>
      <c r="H19" s="69">
        <v>58.6</v>
      </c>
      <c r="I19" s="45">
        <v>121.9</v>
      </c>
      <c r="J19" s="45">
        <v>130.9</v>
      </c>
      <c r="K19" s="17">
        <v>121.6</v>
      </c>
      <c r="L19" s="45">
        <v>126.9</v>
      </c>
      <c r="M19" s="45">
        <v>104.9</v>
      </c>
      <c r="N19" s="45">
        <v>113.3</v>
      </c>
    </row>
    <row r="20" spans="1:14" ht="15.95" customHeight="1">
      <c r="A20" s="321"/>
      <c r="B20" s="264" t="s">
        <v>12</v>
      </c>
      <c r="C20" s="58">
        <v>121.5</v>
      </c>
      <c r="D20" s="58">
        <v>125.3</v>
      </c>
      <c r="E20" s="58">
        <v>112</v>
      </c>
      <c r="F20" s="45">
        <v>105.4</v>
      </c>
      <c r="G20" s="69">
        <v>109.7</v>
      </c>
      <c r="H20" s="69">
        <v>130.4</v>
      </c>
      <c r="I20" s="45">
        <v>120.7</v>
      </c>
      <c r="J20" s="45">
        <v>136.80000000000001</v>
      </c>
      <c r="K20" s="17">
        <v>122.6</v>
      </c>
      <c r="L20" s="45">
        <v>113.1</v>
      </c>
      <c r="M20" s="45">
        <v>103.3</v>
      </c>
      <c r="N20" s="45">
        <v>121.8</v>
      </c>
    </row>
    <row r="21" spans="1:14" ht="15.95" customHeight="1">
      <c r="A21" s="321"/>
      <c r="B21" s="264" t="s">
        <v>13</v>
      </c>
      <c r="C21" s="58">
        <v>117.8</v>
      </c>
      <c r="D21" s="58">
        <v>122.7</v>
      </c>
      <c r="E21" s="58">
        <v>110.6</v>
      </c>
      <c r="F21" s="45">
        <v>110.4</v>
      </c>
      <c r="G21" s="69">
        <v>110.5</v>
      </c>
      <c r="H21" s="69">
        <v>123.3</v>
      </c>
      <c r="I21" s="45">
        <v>119.4</v>
      </c>
      <c r="J21" s="45">
        <v>119.5</v>
      </c>
      <c r="K21" s="17">
        <v>120.5</v>
      </c>
      <c r="L21" s="45">
        <v>113.9</v>
      </c>
      <c r="M21" s="45">
        <v>105.1</v>
      </c>
      <c r="N21" s="45">
        <v>119.8</v>
      </c>
    </row>
    <row r="22" spans="1:14" ht="15.95" customHeight="1">
      <c r="A22" s="321"/>
      <c r="B22" s="264" t="s">
        <v>14</v>
      </c>
      <c r="C22" s="58">
        <v>121.4</v>
      </c>
      <c r="D22" s="58">
        <v>125.9</v>
      </c>
      <c r="E22" s="58">
        <v>112</v>
      </c>
      <c r="F22" s="45">
        <v>109.6</v>
      </c>
      <c r="G22" s="69">
        <v>109</v>
      </c>
      <c r="H22" s="69">
        <v>124</v>
      </c>
      <c r="I22" s="45">
        <v>119.8</v>
      </c>
      <c r="J22" s="45">
        <v>126.4</v>
      </c>
      <c r="K22" s="17">
        <v>122.4</v>
      </c>
      <c r="L22" s="45">
        <v>111.1</v>
      </c>
      <c r="M22" s="45">
        <v>101.6</v>
      </c>
      <c r="N22" s="45">
        <v>126.5</v>
      </c>
    </row>
    <row r="23" spans="1:14" ht="15.95" customHeight="1">
      <c r="A23" s="321"/>
      <c r="B23" s="264" t="s">
        <v>15</v>
      </c>
      <c r="C23" s="58">
        <v>114.7</v>
      </c>
      <c r="D23" s="58">
        <v>121.4</v>
      </c>
      <c r="E23" s="58">
        <v>110.9</v>
      </c>
      <c r="F23" s="45">
        <v>107</v>
      </c>
      <c r="G23" s="69">
        <v>113.8</v>
      </c>
      <c r="H23" s="69">
        <v>126.3</v>
      </c>
      <c r="I23" s="45">
        <v>118.2</v>
      </c>
      <c r="J23" s="45">
        <v>132.80000000000001</v>
      </c>
      <c r="K23" s="17">
        <v>123.8</v>
      </c>
      <c r="L23" s="45">
        <v>116.4</v>
      </c>
      <c r="M23" s="45">
        <v>105.3</v>
      </c>
      <c r="N23" s="45">
        <v>118.8</v>
      </c>
    </row>
    <row r="24" spans="1:14" ht="15.95" customHeight="1">
      <c r="A24" s="321"/>
      <c r="B24" s="264" t="s">
        <v>16</v>
      </c>
      <c r="C24" s="58">
        <v>122.9</v>
      </c>
      <c r="D24" s="58">
        <v>126.2</v>
      </c>
      <c r="E24" s="58">
        <v>110.1</v>
      </c>
      <c r="F24" s="45">
        <v>108.3</v>
      </c>
      <c r="G24" s="69">
        <v>113.4</v>
      </c>
      <c r="H24" s="69">
        <v>125.1</v>
      </c>
      <c r="I24" s="45">
        <v>117.6</v>
      </c>
      <c r="J24" s="45">
        <v>121.1</v>
      </c>
      <c r="K24" s="17">
        <v>122.7</v>
      </c>
      <c r="L24" s="45">
        <v>112.2</v>
      </c>
      <c r="M24" s="45">
        <v>107.1</v>
      </c>
      <c r="N24" s="45">
        <v>113</v>
      </c>
    </row>
    <row r="25" spans="1:14" ht="15.95" customHeight="1">
      <c r="A25" s="321"/>
      <c r="B25" s="264" t="s">
        <v>17</v>
      </c>
      <c r="C25" s="58">
        <v>120</v>
      </c>
      <c r="D25" s="58">
        <v>124.8</v>
      </c>
      <c r="E25" s="58">
        <v>111.3</v>
      </c>
      <c r="F25" s="45">
        <v>107.3</v>
      </c>
      <c r="G25" s="69">
        <v>114.2</v>
      </c>
      <c r="H25" s="69">
        <v>122.7</v>
      </c>
      <c r="I25" s="45">
        <v>121.6</v>
      </c>
      <c r="J25" s="45">
        <v>126</v>
      </c>
      <c r="K25" s="17">
        <v>123.2</v>
      </c>
      <c r="L25" s="45">
        <v>113</v>
      </c>
      <c r="M25" s="45">
        <v>103.6</v>
      </c>
      <c r="N25" s="45">
        <v>118.1</v>
      </c>
    </row>
    <row r="26" spans="1:14" ht="15.95" customHeight="1">
      <c r="A26" s="321"/>
      <c r="B26" s="264" t="s">
        <v>18</v>
      </c>
      <c r="C26" s="58">
        <v>123.7</v>
      </c>
      <c r="D26" s="58">
        <v>126.7</v>
      </c>
      <c r="E26" s="58">
        <v>111.5</v>
      </c>
      <c r="F26" s="45">
        <v>105.9</v>
      </c>
      <c r="G26" s="69">
        <v>113.7</v>
      </c>
      <c r="H26" s="69">
        <v>125.4</v>
      </c>
      <c r="I26" s="45">
        <v>120.2</v>
      </c>
      <c r="J26" s="45">
        <v>118</v>
      </c>
      <c r="K26" s="17">
        <v>123.6</v>
      </c>
      <c r="L26" s="45">
        <v>111.6</v>
      </c>
      <c r="M26" s="45">
        <v>107.2</v>
      </c>
      <c r="N26" s="45">
        <v>115.2</v>
      </c>
    </row>
    <row r="27" spans="1:14" ht="15.95" customHeight="1">
      <c r="A27" s="321"/>
      <c r="B27" s="264" t="s">
        <v>19</v>
      </c>
      <c r="C27" s="58">
        <v>119.9</v>
      </c>
      <c r="D27" s="58">
        <v>124.2</v>
      </c>
      <c r="E27" s="58">
        <v>111</v>
      </c>
      <c r="F27" s="45">
        <v>108.2</v>
      </c>
      <c r="G27" s="69">
        <v>113.7</v>
      </c>
      <c r="H27" s="69">
        <v>123.1</v>
      </c>
      <c r="I27" s="45">
        <v>115.5</v>
      </c>
      <c r="J27" s="45">
        <v>125.5</v>
      </c>
      <c r="K27" s="17">
        <v>122.5</v>
      </c>
      <c r="L27" s="45">
        <v>109.8</v>
      </c>
      <c r="M27" s="45">
        <v>107.2</v>
      </c>
      <c r="N27" s="45">
        <v>118.5</v>
      </c>
    </row>
    <row r="28" spans="1:14" ht="15.95" customHeight="1">
      <c r="A28" s="321"/>
      <c r="B28" s="264" t="s">
        <v>20</v>
      </c>
      <c r="C28" s="58">
        <v>119.5</v>
      </c>
      <c r="D28" s="58">
        <v>123.5</v>
      </c>
      <c r="E28" s="58">
        <v>109.7</v>
      </c>
      <c r="F28" s="45">
        <v>110.3</v>
      </c>
      <c r="G28" s="69">
        <v>116.6</v>
      </c>
      <c r="H28" s="69">
        <v>129.4</v>
      </c>
      <c r="I28" s="45">
        <v>118.5</v>
      </c>
      <c r="J28" s="45">
        <v>127.2</v>
      </c>
      <c r="K28" s="17">
        <v>120.8</v>
      </c>
      <c r="L28" s="45">
        <v>108.5</v>
      </c>
      <c r="M28" s="45">
        <v>105.2</v>
      </c>
      <c r="N28" s="45">
        <v>117.4</v>
      </c>
    </row>
    <row r="29" spans="1:14" ht="15.95" customHeight="1">
      <c r="A29" s="321"/>
      <c r="B29" s="264" t="s">
        <v>21</v>
      </c>
      <c r="C29" s="58">
        <v>118.9</v>
      </c>
      <c r="D29" s="58">
        <v>123.3</v>
      </c>
      <c r="E29" s="58">
        <v>109.3</v>
      </c>
      <c r="F29" s="45">
        <v>106.5</v>
      </c>
      <c r="G29" s="69">
        <v>112</v>
      </c>
      <c r="H29" s="69">
        <v>123.9</v>
      </c>
      <c r="I29" s="45">
        <v>121.9</v>
      </c>
      <c r="J29" s="45">
        <v>135.1</v>
      </c>
      <c r="K29" s="17">
        <v>120.2</v>
      </c>
      <c r="L29" s="45">
        <v>113.9</v>
      </c>
      <c r="M29" s="45">
        <v>104</v>
      </c>
      <c r="N29" s="45">
        <v>110.9</v>
      </c>
    </row>
    <row r="30" spans="1:14" ht="15.95" customHeight="1">
      <c r="A30" s="321"/>
      <c r="B30" s="264" t="s">
        <v>22</v>
      </c>
      <c r="C30" s="58">
        <v>118.3</v>
      </c>
      <c r="D30" s="58">
        <v>124.5</v>
      </c>
      <c r="E30" s="58">
        <v>109.9</v>
      </c>
      <c r="F30" s="45">
        <v>108.8</v>
      </c>
      <c r="G30" s="69">
        <v>112</v>
      </c>
      <c r="H30" s="69">
        <v>121.8</v>
      </c>
      <c r="I30" s="45">
        <v>119.8</v>
      </c>
      <c r="J30" s="45">
        <v>130.69999999999999</v>
      </c>
      <c r="K30" s="17">
        <v>121.4</v>
      </c>
      <c r="L30" s="45">
        <v>114.8</v>
      </c>
      <c r="M30" s="45">
        <v>106.8</v>
      </c>
      <c r="N30" s="45">
        <v>112.3</v>
      </c>
    </row>
    <row r="31" spans="1:14" ht="15.95" customHeight="1">
      <c r="A31" s="321"/>
      <c r="B31" s="264" t="s">
        <v>23</v>
      </c>
      <c r="C31" s="58">
        <v>121.2</v>
      </c>
      <c r="D31" s="58">
        <v>124.2</v>
      </c>
      <c r="E31" s="58">
        <v>110.4</v>
      </c>
      <c r="F31" s="45">
        <v>106.6</v>
      </c>
      <c r="G31" s="69">
        <v>112.5</v>
      </c>
      <c r="H31" s="69">
        <v>126.8</v>
      </c>
      <c r="I31" s="45">
        <v>118.6</v>
      </c>
      <c r="J31" s="45">
        <v>140.30000000000001</v>
      </c>
      <c r="K31" s="17">
        <v>122.4</v>
      </c>
      <c r="L31" s="45">
        <v>107.1</v>
      </c>
      <c r="M31" s="45">
        <v>103.6</v>
      </c>
      <c r="N31" s="45">
        <v>115.6</v>
      </c>
    </row>
    <row r="32" spans="1:14" ht="15.95" customHeight="1">
      <c r="A32" s="321"/>
      <c r="B32" s="264" t="s">
        <v>24</v>
      </c>
      <c r="C32" s="58">
        <v>122.9</v>
      </c>
      <c r="D32" s="58">
        <v>125.9</v>
      </c>
      <c r="E32" s="58">
        <v>110.4</v>
      </c>
      <c r="F32" s="45">
        <v>109.5</v>
      </c>
      <c r="G32" s="69">
        <v>110</v>
      </c>
      <c r="H32" s="69">
        <v>124.1</v>
      </c>
      <c r="I32" s="45">
        <v>121.5</v>
      </c>
      <c r="J32" s="45">
        <v>127</v>
      </c>
      <c r="K32" s="17">
        <v>121.7</v>
      </c>
      <c r="L32" s="45">
        <v>109.4</v>
      </c>
      <c r="M32" s="45">
        <v>107.5</v>
      </c>
      <c r="N32" s="45">
        <v>116.1</v>
      </c>
    </row>
    <row r="33" spans="1:14" ht="15.95" customHeight="1">
      <c r="A33" s="321"/>
      <c r="B33" s="264" t="s">
        <v>25</v>
      </c>
      <c r="C33" s="58">
        <v>110.4</v>
      </c>
      <c r="D33" s="58">
        <v>114.3</v>
      </c>
      <c r="E33" s="58">
        <v>113</v>
      </c>
      <c r="F33" s="45">
        <v>108.2</v>
      </c>
      <c r="G33" s="69">
        <v>111.1</v>
      </c>
      <c r="H33" s="69">
        <v>123.8</v>
      </c>
      <c r="I33" s="45">
        <v>113.3</v>
      </c>
      <c r="J33" s="45">
        <v>133.69999999999999</v>
      </c>
      <c r="K33" s="17">
        <v>123.2</v>
      </c>
      <c r="L33" s="45">
        <v>122.9</v>
      </c>
      <c r="M33" s="45">
        <v>105.1</v>
      </c>
      <c r="N33" s="45">
        <v>133.19999999999999</v>
      </c>
    </row>
    <row r="34" spans="1:14" ht="15.95" customHeight="1">
      <c r="A34" s="321"/>
      <c r="B34" s="264" t="s">
        <v>26</v>
      </c>
      <c r="C34" s="58">
        <v>119.2</v>
      </c>
      <c r="D34" s="58">
        <v>121.2</v>
      </c>
      <c r="E34" s="58">
        <v>112</v>
      </c>
      <c r="F34" s="45">
        <v>108.5</v>
      </c>
      <c r="G34" s="69" t="s">
        <v>71</v>
      </c>
      <c r="H34" s="69" t="s">
        <v>71</v>
      </c>
      <c r="I34" s="69" t="s">
        <v>71</v>
      </c>
      <c r="J34" s="69" t="s">
        <v>71</v>
      </c>
      <c r="K34" s="69" t="s">
        <v>71</v>
      </c>
      <c r="L34" s="69" t="s">
        <v>71</v>
      </c>
      <c r="M34" s="69" t="s">
        <v>71</v>
      </c>
      <c r="N34" s="69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I3:I4"/>
    <mergeCell ref="B3:B4"/>
    <mergeCell ref="H3:H4"/>
    <mergeCell ref="G3:G4"/>
    <mergeCell ref="F3:F4"/>
    <mergeCell ref="E3:E4"/>
    <mergeCell ref="D3:D4"/>
    <mergeCell ref="C3:C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52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47</v>
      </c>
      <c r="B1" s="325" t="s">
        <v>92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.75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107.8</v>
      </c>
      <c r="D6" s="57">
        <v>116.2</v>
      </c>
      <c r="E6" s="49">
        <v>115.8</v>
      </c>
      <c r="F6" s="63">
        <v>110.4</v>
      </c>
      <c r="G6" s="66">
        <v>142.30000000000001</v>
      </c>
      <c r="H6" s="66">
        <v>105.8</v>
      </c>
      <c r="I6" s="63">
        <v>118.6</v>
      </c>
      <c r="J6" s="63">
        <v>131.19999999999999</v>
      </c>
      <c r="K6" s="63">
        <v>126</v>
      </c>
      <c r="L6" s="63">
        <v>119.2</v>
      </c>
      <c r="M6" s="63">
        <v>115.2</v>
      </c>
      <c r="N6" s="63">
        <v>121.3</v>
      </c>
    </row>
    <row r="7" spans="1:14" ht="9.75" customHeight="1">
      <c r="A7" s="321"/>
      <c r="C7" s="58"/>
      <c r="D7" s="58"/>
      <c r="E7" s="42"/>
      <c r="F7" s="58"/>
      <c r="G7" s="65"/>
      <c r="H7" s="65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272</v>
      </c>
      <c r="C8" s="58">
        <v>109.9</v>
      </c>
      <c r="D8" s="58">
        <v>108.5</v>
      </c>
      <c r="E8" s="58">
        <v>134.5</v>
      </c>
      <c r="F8" s="58">
        <v>107.6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80.5</v>
      </c>
      <c r="D9" s="58">
        <v>115.6</v>
      </c>
      <c r="E9" s="58">
        <v>103.7</v>
      </c>
      <c r="F9" s="58">
        <v>107.3</v>
      </c>
      <c r="G9" s="65">
        <v>190.2</v>
      </c>
      <c r="H9" s="65">
        <v>98.8</v>
      </c>
      <c r="I9" s="58">
        <v>119.1</v>
      </c>
      <c r="J9" s="58">
        <v>136.9</v>
      </c>
      <c r="K9" s="58">
        <v>130.19999999999999</v>
      </c>
      <c r="L9" s="58">
        <v>124</v>
      </c>
      <c r="M9" s="58">
        <v>107.5</v>
      </c>
      <c r="N9" s="58">
        <v>100.8</v>
      </c>
    </row>
    <row r="10" spans="1:14" ht="15.95" customHeight="1">
      <c r="A10" s="321"/>
      <c r="B10" s="264" t="s">
        <v>2</v>
      </c>
      <c r="C10" s="58">
        <v>109.4</v>
      </c>
      <c r="D10" s="58">
        <v>116.5</v>
      </c>
      <c r="E10" s="58">
        <v>118.2</v>
      </c>
      <c r="F10" s="58">
        <v>107.8</v>
      </c>
      <c r="G10" s="65">
        <v>168.2</v>
      </c>
      <c r="H10" s="65">
        <v>94.5</v>
      </c>
      <c r="I10" s="58">
        <v>115.8</v>
      </c>
      <c r="J10" s="58">
        <v>138.9</v>
      </c>
      <c r="K10" s="58">
        <v>126.9</v>
      </c>
      <c r="L10" s="58">
        <v>127.4</v>
      </c>
      <c r="M10" s="58">
        <v>118.1</v>
      </c>
      <c r="N10" s="58">
        <v>118.4</v>
      </c>
    </row>
    <row r="11" spans="1:14" ht="15.95" customHeight="1">
      <c r="A11" s="321"/>
      <c r="B11" s="264" t="s">
        <v>3</v>
      </c>
      <c r="C11" s="58">
        <v>138.30000000000001</v>
      </c>
      <c r="D11" s="58">
        <v>120.2</v>
      </c>
      <c r="E11" s="58">
        <v>121.6</v>
      </c>
      <c r="F11" s="58">
        <v>107.1</v>
      </c>
      <c r="G11" s="65">
        <v>147.1</v>
      </c>
      <c r="H11" s="65">
        <v>114.4</v>
      </c>
      <c r="I11" s="58">
        <v>125.9</v>
      </c>
      <c r="J11" s="58">
        <v>128.6</v>
      </c>
      <c r="K11" s="58">
        <v>106.9</v>
      </c>
      <c r="L11" s="58">
        <v>118.6</v>
      </c>
      <c r="M11" s="58">
        <v>120.9</v>
      </c>
      <c r="N11" s="58">
        <v>118.9</v>
      </c>
    </row>
    <row r="12" spans="1:14" ht="15.95" customHeight="1">
      <c r="A12" s="321"/>
      <c r="B12" s="264" t="s">
        <v>4</v>
      </c>
      <c r="C12" s="58">
        <v>128.30000000000001</v>
      </c>
      <c r="D12" s="58">
        <v>119</v>
      </c>
      <c r="E12" s="58">
        <v>123</v>
      </c>
      <c r="F12" s="58">
        <v>110.2</v>
      </c>
      <c r="G12" s="65">
        <v>108.6</v>
      </c>
      <c r="H12" s="65">
        <v>97.9</v>
      </c>
      <c r="I12" s="58">
        <v>120.8</v>
      </c>
      <c r="J12" s="58">
        <v>110.2</v>
      </c>
      <c r="K12" s="58">
        <v>68.3</v>
      </c>
      <c r="L12" s="58">
        <v>123.1</v>
      </c>
      <c r="M12" s="58">
        <v>108.7</v>
      </c>
      <c r="N12" s="58">
        <v>117.3</v>
      </c>
    </row>
    <row r="13" spans="1:14" ht="15.95" customHeight="1">
      <c r="A13" s="321"/>
      <c r="B13" s="264" t="s">
        <v>5</v>
      </c>
      <c r="C13" s="58">
        <v>104.6</v>
      </c>
      <c r="D13" s="58">
        <v>123.9</v>
      </c>
      <c r="E13" s="58">
        <v>110.6</v>
      </c>
      <c r="F13" s="58">
        <v>105.6</v>
      </c>
      <c r="G13" s="65">
        <v>164.5</v>
      </c>
      <c r="H13" s="65">
        <v>97.1</v>
      </c>
      <c r="I13" s="58">
        <v>120</v>
      </c>
      <c r="J13" s="58">
        <v>132.9</v>
      </c>
      <c r="K13" s="58">
        <v>127.2</v>
      </c>
      <c r="L13" s="58">
        <v>130.1</v>
      </c>
      <c r="M13" s="58">
        <v>107.6</v>
      </c>
      <c r="N13" s="58">
        <v>117.9</v>
      </c>
    </row>
    <row r="14" spans="1:14" ht="15.95" customHeight="1">
      <c r="A14" s="321"/>
      <c r="B14" s="264" t="s">
        <v>6</v>
      </c>
      <c r="C14" s="58">
        <v>103.3</v>
      </c>
      <c r="D14" s="58">
        <v>109.7</v>
      </c>
      <c r="E14" s="58">
        <v>73.099999999999994</v>
      </c>
      <c r="F14" s="58">
        <v>106</v>
      </c>
      <c r="G14" s="65">
        <v>302.10000000000002</v>
      </c>
      <c r="H14" s="65">
        <v>85.2</v>
      </c>
      <c r="I14" s="58">
        <v>115.1</v>
      </c>
      <c r="J14" s="58">
        <v>135.6</v>
      </c>
      <c r="K14" s="58">
        <v>125.7</v>
      </c>
      <c r="L14" s="58">
        <v>126.2</v>
      </c>
      <c r="M14" s="58">
        <v>100.2</v>
      </c>
      <c r="N14" s="58">
        <v>125.7</v>
      </c>
    </row>
    <row r="15" spans="1:14" ht="15.95" customHeight="1">
      <c r="A15" s="321"/>
      <c r="B15" s="264" t="s">
        <v>7</v>
      </c>
      <c r="C15" s="58">
        <v>100.5</v>
      </c>
      <c r="D15" s="58">
        <v>120.7</v>
      </c>
      <c r="E15" s="58">
        <v>113.2</v>
      </c>
      <c r="F15" s="58">
        <v>105.5</v>
      </c>
      <c r="G15" s="65">
        <v>151.5</v>
      </c>
      <c r="H15" s="65">
        <v>119.3</v>
      </c>
      <c r="I15" s="58">
        <v>120.2</v>
      </c>
      <c r="J15" s="58">
        <v>136</v>
      </c>
      <c r="K15" s="58">
        <v>138.30000000000001</v>
      </c>
      <c r="L15" s="58">
        <v>119.9</v>
      </c>
      <c r="M15" s="58">
        <v>80.099999999999994</v>
      </c>
      <c r="N15" s="58">
        <v>121.6</v>
      </c>
    </row>
    <row r="16" spans="1:14" ht="15.95" customHeight="1">
      <c r="A16" s="321"/>
      <c r="B16" s="264" t="s">
        <v>8</v>
      </c>
      <c r="C16" s="58">
        <v>122.7</v>
      </c>
      <c r="D16" s="58">
        <v>117.4</v>
      </c>
      <c r="E16" s="58">
        <v>95.3</v>
      </c>
      <c r="F16" s="58">
        <v>107.9</v>
      </c>
      <c r="G16" s="65">
        <v>230.2</v>
      </c>
      <c r="H16" s="65">
        <v>81.900000000000006</v>
      </c>
      <c r="I16" s="58">
        <v>118.4</v>
      </c>
      <c r="J16" s="58">
        <v>133.6</v>
      </c>
      <c r="K16" s="58">
        <v>126.1</v>
      </c>
      <c r="L16" s="58">
        <v>127.7</v>
      </c>
      <c r="M16" s="58">
        <v>114</v>
      </c>
      <c r="N16" s="58">
        <v>120.6</v>
      </c>
    </row>
    <row r="17" spans="1:14" ht="15.95" customHeight="1">
      <c r="A17" s="321"/>
      <c r="B17" s="264" t="s">
        <v>9</v>
      </c>
      <c r="C17" s="58">
        <v>106</v>
      </c>
      <c r="D17" s="58">
        <v>119.5</v>
      </c>
      <c r="E17" s="58">
        <v>120.4</v>
      </c>
      <c r="F17" s="58">
        <v>105.9</v>
      </c>
      <c r="G17" s="65">
        <v>139.6</v>
      </c>
      <c r="H17" s="65">
        <v>121.3</v>
      </c>
      <c r="I17" s="58">
        <v>122</v>
      </c>
      <c r="J17" s="58">
        <v>135.1</v>
      </c>
      <c r="K17" s="58">
        <v>109.9</v>
      </c>
      <c r="L17" s="58">
        <v>124.8</v>
      </c>
      <c r="M17" s="58">
        <v>114.5</v>
      </c>
      <c r="N17" s="58">
        <v>120.6</v>
      </c>
    </row>
    <row r="18" spans="1:14" ht="15.95" customHeight="1">
      <c r="A18" s="321"/>
      <c r="B18" s="264" t="s">
        <v>10</v>
      </c>
      <c r="C18" s="58">
        <v>86.7</v>
      </c>
      <c r="D18" s="58">
        <v>116.6</v>
      </c>
      <c r="E18" s="58">
        <v>120.8</v>
      </c>
      <c r="F18" s="58">
        <v>106.1</v>
      </c>
      <c r="G18" s="65">
        <v>160.69999999999999</v>
      </c>
      <c r="H18" s="65">
        <v>103.2</v>
      </c>
      <c r="I18" s="58">
        <v>119.4</v>
      </c>
      <c r="J18" s="58">
        <v>128.30000000000001</v>
      </c>
      <c r="K18" s="58">
        <v>120.7</v>
      </c>
      <c r="L18" s="58">
        <v>131.69999999999999</v>
      </c>
      <c r="M18" s="58">
        <v>98</v>
      </c>
      <c r="N18" s="58">
        <v>118.5</v>
      </c>
    </row>
    <row r="19" spans="1:14" ht="15.95" customHeight="1">
      <c r="A19" s="321"/>
      <c r="B19" s="264" t="s">
        <v>11</v>
      </c>
      <c r="C19" s="58">
        <v>110.3</v>
      </c>
      <c r="D19" s="58">
        <v>117.4</v>
      </c>
      <c r="E19" s="58">
        <v>119.4</v>
      </c>
      <c r="F19" s="58">
        <v>106.3</v>
      </c>
      <c r="G19" s="65">
        <v>112.6</v>
      </c>
      <c r="H19" s="65">
        <v>86.4</v>
      </c>
      <c r="I19" s="58">
        <v>122.3</v>
      </c>
      <c r="J19" s="58">
        <v>114.4</v>
      </c>
      <c r="K19" s="58">
        <v>64</v>
      </c>
      <c r="L19" s="58">
        <v>116.4</v>
      </c>
      <c r="M19" s="58">
        <v>97.3</v>
      </c>
      <c r="N19" s="58">
        <v>117</v>
      </c>
    </row>
    <row r="20" spans="1:14" ht="15.95" customHeight="1">
      <c r="A20" s="321"/>
      <c r="B20" s="264" t="s">
        <v>12</v>
      </c>
      <c r="C20" s="58">
        <v>147.6</v>
      </c>
      <c r="D20" s="58">
        <v>118.2</v>
      </c>
      <c r="E20" s="58">
        <v>116.4</v>
      </c>
      <c r="F20" s="58">
        <v>108.9</v>
      </c>
      <c r="G20" s="65">
        <v>158.5</v>
      </c>
      <c r="H20" s="65">
        <v>99.1</v>
      </c>
      <c r="I20" s="58">
        <v>118.7</v>
      </c>
      <c r="J20" s="58">
        <v>136.4</v>
      </c>
      <c r="K20" s="58">
        <v>128.19999999999999</v>
      </c>
      <c r="L20" s="58">
        <v>119.7</v>
      </c>
      <c r="M20" s="58">
        <v>116.8</v>
      </c>
      <c r="N20" s="58">
        <v>124.1</v>
      </c>
    </row>
    <row r="21" spans="1:14" ht="15.95" customHeight="1">
      <c r="A21" s="321"/>
      <c r="B21" s="264" t="s">
        <v>13</v>
      </c>
      <c r="C21" s="58">
        <v>105.6</v>
      </c>
      <c r="D21" s="58">
        <v>118.2</v>
      </c>
      <c r="E21" s="58">
        <v>107.1</v>
      </c>
      <c r="F21" s="58">
        <v>105.6</v>
      </c>
      <c r="G21" s="65">
        <v>180.5</v>
      </c>
      <c r="H21" s="65">
        <v>103</v>
      </c>
      <c r="I21" s="58">
        <v>120</v>
      </c>
      <c r="J21" s="58">
        <v>124.6</v>
      </c>
      <c r="K21" s="58">
        <v>121.2</v>
      </c>
      <c r="L21" s="58">
        <v>128</v>
      </c>
      <c r="M21" s="58">
        <v>107.8</v>
      </c>
      <c r="N21" s="58">
        <v>118.7</v>
      </c>
    </row>
    <row r="22" spans="1:14" ht="15.95" customHeight="1">
      <c r="A22" s="321"/>
      <c r="B22" s="264" t="s">
        <v>14</v>
      </c>
      <c r="C22" s="58">
        <v>112.7</v>
      </c>
      <c r="D22" s="58">
        <v>119.3</v>
      </c>
      <c r="E22" s="58">
        <v>123.3</v>
      </c>
      <c r="F22" s="58">
        <v>110</v>
      </c>
      <c r="G22" s="65">
        <v>192.7</v>
      </c>
      <c r="H22" s="65">
        <v>92.5</v>
      </c>
      <c r="I22" s="58">
        <v>112.9</v>
      </c>
      <c r="J22" s="58">
        <v>131.9</v>
      </c>
      <c r="K22" s="58">
        <v>128.19999999999999</v>
      </c>
      <c r="L22" s="58">
        <v>113.6</v>
      </c>
      <c r="M22" s="58">
        <v>113.1</v>
      </c>
      <c r="N22" s="58">
        <v>126</v>
      </c>
    </row>
    <row r="23" spans="1:14" ht="15.95" customHeight="1">
      <c r="A23" s="321"/>
      <c r="B23" s="264" t="s">
        <v>15</v>
      </c>
      <c r="C23" s="58">
        <v>161.80000000000001</v>
      </c>
      <c r="D23" s="58">
        <v>119.9</v>
      </c>
      <c r="E23" s="58">
        <v>123.2</v>
      </c>
      <c r="F23" s="58">
        <v>107</v>
      </c>
      <c r="G23" s="65">
        <v>140.19999999999999</v>
      </c>
      <c r="H23" s="65">
        <v>110.6</v>
      </c>
      <c r="I23" s="58">
        <v>121.7</v>
      </c>
      <c r="J23" s="58">
        <v>131.80000000000001</v>
      </c>
      <c r="K23" s="58">
        <v>115.7</v>
      </c>
      <c r="L23" s="58">
        <v>119</v>
      </c>
      <c r="M23" s="58">
        <v>109.2</v>
      </c>
      <c r="N23" s="58">
        <v>116.5</v>
      </c>
    </row>
    <row r="24" spans="1:14" ht="15.95" customHeight="1">
      <c r="A24" s="321"/>
      <c r="B24" s="264" t="s">
        <v>16</v>
      </c>
      <c r="C24" s="58">
        <v>108.3</v>
      </c>
      <c r="D24" s="58">
        <v>124.1</v>
      </c>
      <c r="E24" s="58">
        <v>110</v>
      </c>
      <c r="F24" s="58">
        <v>106.9</v>
      </c>
      <c r="G24" s="65">
        <v>163.19999999999999</v>
      </c>
      <c r="H24" s="65">
        <v>96.5</v>
      </c>
      <c r="I24" s="58">
        <v>119.2</v>
      </c>
      <c r="J24" s="58">
        <v>125.2</v>
      </c>
      <c r="K24" s="58">
        <v>129.9</v>
      </c>
      <c r="L24" s="58">
        <v>124.9</v>
      </c>
      <c r="M24" s="58">
        <v>119.7</v>
      </c>
      <c r="N24" s="58">
        <v>119.2</v>
      </c>
    </row>
    <row r="25" spans="1:14" ht="15.95" customHeight="1">
      <c r="A25" s="321"/>
      <c r="B25" s="264" t="s">
        <v>17</v>
      </c>
      <c r="C25" s="58">
        <v>118.6</v>
      </c>
      <c r="D25" s="58">
        <v>114.6</v>
      </c>
      <c r="E25" s="58">
        <v>108.8</v>
      </c>
      <c r="F25" s="58">
        <v>106.5</v>
      </c>
      <c r="G25" s="65">
        <v>172.4</v>
      </c>
      <c r="H25" s="65">
        <v>105.6</v>
      </c>
      <c r="I25" s="58">
        <v>120.8</v>
      </c>
      <c r="J25" s="58">
        <v>134</v>
      </c>
      <c r="K25" s="58">
        <v>111.7</v>
      </c>
      <c r="L25" s="58">
        <v>123.9</v>
      </c>
      <c r="M25" s="58">
        <v>108.3</v>
      </c>
      <c r="N25" s="58">
        <v>119.8</v>
      </c>
    </row>
    <row r="26" spans="1:14" ht="15.95" customHeight="1">
      <c r="A26" s="321"/>
      <c r="B26" s="264" t="s">
        <v>18</v>
      </c>
      <c r="C26" s="58">
        <v>76</v>
      </c>
      <c r="D26" s="58">
        <v>129.30000000000001</v>
      </c>
      <c r="E26" s="58">
        <v>101.2</v>
      </c>
      <c r="F26" s="58">
        <v>106.7</v>
      </c>
      <c r="G26" s="65">
        <v>208.6</v>
      </c>
      <c r="H26" s="65">
        <v>91.3</v>
      </c>
      <c r="I26" s="58">
        <v>118.3</v>
      </c>
      <c r="J26" s="58">
        <v>130.69999999999999</v>
      </c>
      <c r="K26" s="58">
        <v>124.3</v>
      </c>
      <c r="L26" s="58">
        <v>128.80000000000001</v>
      </c>
      <c r="M26" s="58">
        <v>112.1</v>
      </c>
      <c r="N26" s="58">
        <v>125.8</v>
      </c>
    </row>
    <row r="27" spans="1:14" ht="15.95" customHeight="1">
      <c r="A27" s="321"/>
      <c r="B27" s="264" t="s">
        <v>19</v>
      </c>
      <c r="C27" s="58">
        <v>133.1</v>
      </c>
      <c r="D27" s="58">
        <v>118.3</v>
      </c>
      <c r="E27" s="58">
        <v>110.1</v>
      </c>
      <c r="F27" s="58">
        <v>107</v>
      </c>
      <c r="G27" s="65">
        <v>166.7</v>
      </c>
      <c r="H27" s="65">
        <v>115.7</v>
      </c>
      <c r="I27" s="58">
        <v>118.1</v>
      </c>
      <c r="J27" s="58">
        <v>132.5</v>
      </c>
      <c r="K27" s="58">
        <v>182.1</v>
      </c>
      <c r="L27" s="58">
        <v>116.6</v>
      </c>
      <c r="M27" s="58">
        <v>71.099999999999994</v>
      </c>
      <c r="N27" s="58">
        <v>127.6</v>
      </c>
    </row>
    <row r="28" spans="1:14" ht="15.95" customHeight="1">
      <c r="A28" s="321"/>
      <c r="B28" s="264" t="s">
        <v>20</v>
      </c>
      <c r="C28" s="58">
        <v>95.3</v>
      </c>
      <c r="D28" s="58">
        <v>114.4</v>
      </c>
      <c r="E28" s="58">
        <v>123.2</v>
      </c>
      <c r="F28" s="58">
        <v>105.4</v>
      </c>
      <c r="G28" s="65">
        <v>195.4</v>
      </c>
      <c r="H28" s="65">
        <v>90.8</v>
      </c>
      <c r="I28" s="58">
        <v>121</v>
      </c>
      <c r="J28" s="58">
        <v>123.1</v>
      </c>
      <c r="K28" s="58">
        <v>121.6</v>
      </c>
      <c r="L28" s="58">
        <v>125</v>
      </c>
      <c r="M28" s="58">
        <v>111.9</v>
      </c>
      <c r="N28" s="58">
        <v>120.7</v>
      </c>
    </row>
    <row r="29" spans="1:14" ht="15.95" customHeight="1">
      <c r="A29" s="321"/>
      <c r="B29" s="264" t="s">
        <v>21</v>
      </c>
      <c r="C29" s="58">
        <v>93.5</v>
      </c>
      <c r="D29" s="58">
        <v>115.6</v>
      </c>
      <c r="E29" s="58">
        <v>76.400000000000006</v>
      </c>
      <c r="F29" s="58">
        <v>105.4</v>
      </c>
      <c r="G29" s="65">
        <v>274</v>
      </c>
      <c r="H29" s="65">
        <v>97.1</v>
      </c>
      <c r="I29" s="58">
        <v>120</v>
      </c>
      <c r="J29" s="58">
        <v>127.6</v>
      </c>
      <c r="K29" s="58">
        <v>156.5</v>
      </c>
      <c r="L29" s="58">
        <v>123.2</v>
      </c>
      <c r="M29" s="58">
        <v>93</v>
      </c>
      <c r="N29" s="58">
        <v>123</v>
      </c>
    </row>
    <row r="30" spans="1:14" ht="15.95" customHeight="1">
      <c r="A30" s="321"/>
      <c r="B30" s="264" t="s">
        <v>22</v>
      </c>
      <c r="C30" s="58">
        <v>108</v>
      </c>
      <c r="D30" s="58">
        <v>120.8</v>
      </c>
      <c r="E30" s="58">
        <v>119.2</v>
      </c>
      <c r="F30" s="58">
        <v>106.7</v>
      </c>
      <c r="G30" s="65">
        <v>154.6</v>
      </c>
      <c r="H30" s="65">
        <v>103.7</v>
      </c>
      <c r="I30" s="58">
        <v>119.8</v>
      </c>
      <c r="J30" s="58">
        <v>125.4</v>
      </c>
      <c r="K30" s="58">
        <v>125.8</v>
      </c>
      <c r="L30" s="58">
        <v>125.4</v>
      </c>
      <c r="M30" s="58">
        <v>108.2</v>
      </c>
      <c r="N30" s="58">
        <v>119.8</v>
      </c>
    </row>
    <row r="31" spans="1:14" ht="15.95" customHeight="1">
      <c r="A31" s="321"/>
      <c r="B31" s="264" t="s">
        <v>23</v>
      </c>
      <c r="C31" s="58">
        <v>79.5</v>
      </c>
      <c r="D31" s="58">
        <v>123.2</v>
      </c>
      <c r="E31" s="58">
        <v>65.7</v>
      </c>
      <c r="F31" s="58">
        <v>110.6</v>
      </c>
      <c r="G31" s="65">
        <v>336.5</v>
      </c>
      <c r="H31" s="65">
        <v>80.8</v>
      </c>
      <c r="I31" s="58">
        <v>119.6</v>
      </c>
      <c r="J31" s="58">
        <v>119.2</v>
      </c>
      <c r="K31" s="58">
        <v>153.30000000000001</v>
      </c>
      <c r="L31" s="58">
        <v>125</v>
      </c>
      <c r="M31" s="58">
        <v>93.9</v>
      </c>
      <c r="N31" s="58">
        <v>123.4</v>
      </c>
    </row>
    <row r="32" spans="1:14" ht="15.95" customHeight="1">
      <c r="A32" s="321"/>
      <c r="B32" s="264" t="s">
        <v>24</v>
      </c>
      <c r="C32" s="58">
        <v>98.9</v>
      </c>
      <c r="D32" s="58">
        <v>105</v>
      </c>
      <c r="E32" s="58">
        <v>49</v>
      </c>
      <c r="F32" s="58">
        <v>106</v>
      </c>
      <c r="G32" s="65">
        <v>417.2</v>
      </c>
      <c r="H32" s="65">
        <v>104.8</v>
      </c>
      <c r="I32" s="58">
        <v>119.6</v>
      </c>
      <c r="J32" s="58">
        <v>124.8</v>
      </c>
      <c r="K32" s="58">
        <v>125.9</v>
      </c>
      <c r="L32" s="58">
        <v>122.9</v>
      </c>
      <c r="M32" s="58">
        <v>108.7</v>
      </c>
      <c r="N32" s="58">
        <v>152.4</v>
      </c>
    </row>
    <row r="33" spans="1:14" ht="15.95" customHeight="1">
      <c r="A33" s="321"/>
      <c r="B33" s="264" t="s">
        <v>25</v>
      </c>
      <c r="C33" s="58">
        <v>88.8</v>
      </c>
      <c r="D33" s="58">
        <v>108.8</v>
      </c>
      <c r="E33" s="58">
        <v>123.5</v>
      </c>
      <c r="F33" s="58">
        <v>122.1</v>
      </c>
      <c r="G33" s="65">
        <v>87.1</v>
      </c>
      <c r="H33" s="65">
        <v>127.3</v>
      </c>
      <c r="I33" s="58">
        <v>111.5</v>
      </c>
      <c r="J33" s="58">
        <v>146.1</v>
      </c>
      <c r="K33" s="58">
        <v>149.6</v>
      </c>
      <c r="L33" s="58">
        <v>110.7</v>
      </c>
      <c r="M33" s="58">
        <v>162.1</v>
      </c>
      <c r="N33" s="58">
        <v>121.6</v>
      </c>
    </row>
    <row r="34" spans="1:14" ht="15.95" customHeight="1">
      <c r="A34" s="321"/>
      <c r="B34" s="264" t="s">
        <v>26</v>
      </c>
      <c r="C34" s="58">
        <v>81.8</v>
      </c>
      <c r="D34" s="58">
        <v>107.9</v>
      </c>
      <c r="E34" s="40">
        <v>125.7</v>
      </c>
      <c r="F34" s="58">
        <v>106.2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107"/>
    </row>
  </sheetData>
  <mergeCells count="16">
    <mergeCell ref="N3:N4"/>
    <mergeCell ref="J2:N2"/>
    <mergeCell ref="B3:B4"/>
    <mergeCell ref="A1:A34"/>
    <mergeCell ref="K3:K4"/>
    <mergeCell ref="B1:M1"/>
    <mergeCell ref="J3:J4"/>
    <mergeCell ref="I3:I4"/>
    <mergeCell ref="H3:H4"/>
    <mergeCell ref="G3:G4"/>
    <mergeCell ref="F3:F4"/>
    <mergeCell ref="L3:L4"/>
    <mergeCell ref="E3:E4"/>
    <mergeCell ref="D3:D4"/>
    <mergeCell ref="C3:C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53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40" customWidth="1"/>
    <col min="2" max="2" width="18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48</v>
      </c>
      <c r="B1" s="325" t="s">
        <v>93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.75" customHeight="1">
      <c r="A2" s="321"/>
      <c r="C2" s="105"/>
      <c r="D2" s="105"/>
      <c r="E2" s="105"/>
      <c r="F2" s="105"/>
      <c r="G2" s="105"/>
      <c r="H2" s="105"/>
      <c r="I2" s="105"/>
      <c r="J2" s="324" t="s">
        <v>39</v>
      </c>
      <c r="K2" s="324"/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112.7</v>
      </c>
      <c r="D6" s="57">
        <v>118.7</v>
      </c>
      <c r="E6" s="49">
        <v>113.2</v>
      </c>
      <c r="F6" s="63">
        <v>106.2</v>
      </c>
      <c r="G6" s="66">
        <v>108.4</v>
      </c>
      <c r="H6" s="66">
        <v>138.5</v>
      </c>
      <c r="I6" s="63">
        <v>140.6</v>
      </c>
      <c r="J6" s="63">
        <v>136.1</v>
      </c>
      <c r="K6" s="63">
        <v>124.3</v>
      </c>
      <c r="L6" s="63">
        <v>119</v>
      </c>
      <c r="M6" s="63">
        <v>106.1</v>
      </c>
      <c r="N6" s="63">
        <v>120</v>
      </c>
    </row>
    <row r="7" spans="1:14" ht="9.75" customHeight="1">
      <c r="A7" s="321"/>
      <c r="C7" s="58"/>
      <c r="D7" s="58"/>
      <c r="E7" s="42"/>
      <c r="F7" s="58"/>
      <c r="G7" s="65"/>
      <c r="H7" s="65"/>
      <c r="I7" s="58"/>
      <c r="J7" s="58"/>
      <c r="K7" s="58"/>
      <c r="L7" s="58"/>
      <c r="M7" s="58"/>
      <c r="N7" s="58"/>
    </row>
    <row r="8" spans="1:14" ht="26.25" customHeight="1">
      <c r="A8" s="321"/>
      <c r="B8" s="263" t="s">
        <v>271</v>
      </c>
      <c r="C8" s="58">
        <v>135.19999999999999</v>
      </c>
      <c r="D8" s="58">
        <v>102.1</v>
      </c>
      <c r="E8" s="58">
        <v>139.4</v>
      </c>
      <c r="F8" s="58">
        <v>106.3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74.2</v>
      </c>
      <c r="D9" s="58">
        <v>123.1</v>
      </c>
      <c r="E9" s="58">
        <v>98.8</v>
      </c>
      <c r="F9" s="58">
        <v>106.2</v>
      </c>
      <c r="G9" s="65">
        <v>142.5</v>
      </c>
      <c r="H9" s="65">
        <v>138</v>
      </c>
      <c r="I9" s="58">
        <v>140.9</v>
      </c>
      <c r="J9" s="58">
        <v>138.4</v>
      </c>
      <c r="K9" s="58">
        <v>127.3</v>
      </c>
      <c r="L9" s="58">
        <v>124.1</v>
      </c>
      <c r="M9" s="58">
        <v>100.9</v>
      </c>
      <c r="N9" s="58">
        <v>96.4</v>
      </c>
    </row>
    <row r="10" spans="1:14" ht="15.95" customHeight="1">
      <c r="A10" s="321"/>
      <c r="B10" s="264" t="s">
        <v>2</v>
      </c>
      <c r="C10" s="58">
        <v>116.6</v>
      </c>
      <c r="D10" s="58">
        <v>125.8</v>
      </c>
      <c r="E10" s="58">
        <v>118.4</v>
      </c>
      <c r="F10" s="58">
        <v>106.3</v>
      </c>
      <c r="G10" s="65">
        <v>114.8</v>
      </c>
      <c r="H10" s="65">
        <v>135.30000000000001</v>
      </c>
      <c r="I10" s="58">
        <v>140.80000000000001</v>
      </c>
      <c r="J10" s="58">
        <v>142</v>
      </c>
      <c r="K10" s="58">
        <v>127.1</v>
      </c>
      <c r="L10" s="58">
        <v>127.9</v>
      </c>
      <c r="M10" s="58">
        <v>102.5</v>
      </c>
      <c r="N10" s="58">
        <v>123.1</v>
      </c>
    </row>
    <row r="11" spans="1:14" ht="15.95" customHeight="1">
      <c r="A11" s="321"/>
      <c r="B11" s="264" t="s">
        <v>3</v>
      </c>
      <c r="C11" s="58">
        <v>156.5</v>
      </c>
      <c r="D11" s="58">
        <v>121.9</v>
      </c>
      <c r="E11" s="58">
        <v>123</v>
      </c>
      <c r="F11" s="58">
        <v>106</v>
      </c>
      <c r="G11" s="65">
        <v>111.8</v>
      </c>
      <c r="H11" s="65">
        <v>141.80000000000001</v>
      </c>
      <c r="I11" s="58">
        <v>143.30000000000001</v>
      </c>
      <c r="J11" s="58">
        <v>138.80000000000001</v>
      </c>
      <c r="K11" s="58">
        <v>102.7</v>
      </c>
      <c r="L11" s="58">
        <v>121.8</v>
      </c>
      <c r="M11" s="58">
        <v>102.3</v>
      </c>
      <c r="N11" s="58">
        <v>124.1</v>
      </c>
    </row>
    <row r="12" spans="1:14" ht="15.95" customHeight="1">
      <c r="A12" s="321"/>
      <c r="B12" s="264" t="s">
        <v>4</v>
      </c>
      <c r="C12" s="58">
        <v>141.19999999999999</v>
      </c>
      <c r="D12" s="58">
        <v>121.5</v>
      </c>
      <c r="E12" s="58">
        <v>124.7</v>
      </c>
      <c r="F12" s="58">
        <v>106.1</v>
      </c>
      <c r="G12" s="65">
        <v>87.9</v>
      </c>
      <c r="H12" s="65">
        <v>135.30000000000001</v>
      </c>
      <c r="I12" s="58">
        <v>139.1</v>
      </c>
      <c r="J12" s="58">
        <v>111</v>
      </c>
      <c r="K12" s="58">
        <v>64.3</v>
      </c>
      <c r="L12" s="58">
        <v>125.3</v>
      </c>
      <c r="M12" s="58">
        <v>101.3</v>
      </c>
      <c r="N12" s="58">
        <v>118.6</v>
      </c>
    </row>
    <row r="13" spans="1:14" ht="15.95" customHeight="1">
      <c r="A13" s="321"/>
      <c r="B13" s="264" t="s">
        <v>5</v>
      </c>
      <c r="C13" s="58">
        <v>107.7</v>
      </c>
      <c r="D13" s="58">
        <v>133.80000000000001</v>
      </c>
      <c r="E13" s="58">
        <v>108.1</v>
      </c>
      <c r="F13" s="58">
        <v>106.2</v>
      </c>
      <c r="G13" s="65">
        <v>117.6</v>
      </c>
      <c r="H13" s="65">
        <v>135.19999999999999</v>
      </c>
      <c r="I13" s="58">
        <v>140.30000000000001</v>
      </c>
      <c r="J13" s="58">
        <v>134</v>
      </c>
      <c r="K13" s="58">
        <v>126.2</v>
      </c>
      <c r="L13" s="58">
        <v>130.1</v>
      </c>
      <c r="M13" s="58">
        <v>98.4</v>
      </c>
      <c r="N13" s="58">
        <v>119.2</v>
      </c>
    </row>
    <row r="14" spans="1:14" ht="15.95" customHeight="1">
      <c r="A14" s="321"/>
      <c r="B14" s="264" t="s">
        <v>6</v>
      </c>
      <c r="C14" s="58">
        <v>100.1</v>
      </c>
      <c r="D14" s="58">
        <v>118.2</v>
      </c>
      <c r="E14" s="58">
        <v>59.4</v>
      </c>
      <c r="F14" s="58">
        <v>106.6</v>
      </c>
      <c r="G14" s="65">
        <v>225.5</v>
      </c>
      <c r="H14" s="65">
        <v>135.69999999999999</v>
      </c>
      <c r="I14" s="58">
        <v>140.80000000000001</v>
      </c>
      <c r="J14" s="58">
        <v>141.69999999999999</v>
      </c>
      <c r="K14" s="58">
        <v>125.3</v>
      </c>
      <c r="L14" s="58">
        <v>129</v>
      </c>
      <c r="M14" s="58">
        <v>95.3</v>
      </c>
      <c r="N14" s="58">
        <v>122.5</v>
      </c>
    </row>
    <row r="15" spans="1:14" ht="15.95" customHeight="1">
      <c r="A15" s="321"/>
      <c r="B15" s="264" t="s">
        <v>7</v>
      </c>
      <c r="C15" s="58">
        <v>105</v>
      </c>
      <c r="D15" s="58">
        <v>122.2</v>
      </c>
      <c r="E15" s="58">
        <v>111</v>
      </c>
      <c r="F15" s="58">
        <v>106.1</v>
      </c>
      <c r="G15" s="65">
        <v>119</v>
      </c>
      <c r="H15" s="65">
        <v>150.5</v>
      </c>
      <c r="I15" s="58">
        <v>140.30000000000001</v>
      </c>
      <c r="J15" s="58">
        <v>140.30000000000001</v>
      </c>
      <c r="K15" s="58">
        <v>112.2</v>
      </c>
      <c r="L15" s="58">
        <v>124.8</v>
      </c>
      <c r="M15" s="58">
        <v>85.1</v>
      </c>
      <c r="N15" s="58">
        <v>121.4</v>
      </c>
    </row>
    <row r="16" spans="1:14" ht="15.95" customHeight="1">
      <c r="A16" s="321"/>
      <c r="B16" s="264" t="s">
        <v>8</v>
      </c>
      <c r="C16" s="58">
        <v>139.80000000000001</v>
      </c>
      <c r="D16" s="58">
        <v>126.2</v>
      </c>
      <c r="E16" s="58">
        <v>88.1</v>
      </c>
      <c r="F16" s="58">
        <v>106.3</v>
      </c>
      <c r="G16" s="65">
        <v>146.69999999999999</v>
      </c>
      <c r="H16" s="65">
        <v>134.6</v>
      </c>
      <c r="I16" s="58">
        <v>140.4</v>
      </c>
      <c r="J16" s="58">
        <v>135.9</v>
      </c>
      <c r="K16" s="58">
        <v>124.5</v>
      </c>
      <c r="L16" s="58">
        <v>129.4</v>
      </c>
      <c r="M16" s="58">
        <v>101.6</v>
      </c>
      <c r="N16" s="58">
        <v>122.3</v>
      </c>
    </row>
    <row r="17" spans="1:14" ht="15.95" customHeight="1">
      <c r="A17" s="321"/>
      <c r="B17" s="264" t="s">
        <v>9</v>
      </c>
      <c r="C17" s="58">
        <v>104.3</v>
      </c>
      <c r="D17" s="58">
        <v>128.5</v>
      </c>
      <c r="E17" s="58">
        <v>123.3</v>
      </c>
      <c r="F17" s="58">
        <v>106.3</v>
      </c>
      <c r="G17" s="65">
        <v>113.3</v>
      </c>
      <c r="H17" s="65">
        <v>155.4</v>
      </c>
      <c r="I17" s="58">
        <v>140.5</v>
      </c>
      <c r="J17" s="58">
        <v>135.30000000000001</v>
      </c>
      <c r="K17" s="58">
        <v>106.2</v>
      </c>
      <c r="L17" s="58">
        <v>123.7</v>
      </c>
      <c r="M17" s="58">
        <v>106.7</v>
      </c>
      <c r="N17" s="58">
        <v>120.8</v>
      </c>
    </row>
    <row r="18" spans="1:14" ht="15.95" customHeight="1">
      <c r="A18" s="321"/>
      <c r="B18" s="264" t="s">
        <v>10</v>
      </c>
      <c r="C18" s="58">
        <v>86.8</v>
      </c>
      <c r="D18" s="58">
        <v>123.6</v>
      </c>
      <c r="E18" s="58">
        <v>124.8</v>
      </c>
      <c r="F18" s="58">
        <v>106</v>
      </c>
      <c r="G18" s="65">
        <v>119.5</v>
      </c>
      <c r="H18" s="65">
        <v>136.69999999999999</v>
      </c>
      <c r="I18" s="58">
        <v>141.30000000000001</v>
      </c>
      <c r="J18" s="58">
        <v>129</v>
      </c>
      <c r="K18" s="58">
        <v>122.1</v>
      </c>
      <c r="L18" s="58">
        <v>132.9</v>
      </c>
      <c r="M18" s="58">
        <v>92.2</v>
      </c>
      <c r="N18" s="58">
        <v>116</v>
      </c>
    </row>
    <row r="19" spans="1:14" ht="15.95" customHeight="1">
      <c r="A19" s="321"/>
      <c r="B19" s="264" t="s">
        <v>11</v>
      </c>
      <c r="C19" s="58">
        <v>112.8</v>
      </c>
      <c r="D19" s="58">
        <v>119.9</v>
      </c>
      <c r="E19" s="58">
        <v>121.8</v>
      </c>
      <c r="F19" s="58">
        <v>106.2</v>
      </c>
      <c r="G19" s="65">
        <v>80.5</v>
      </c>
      <c r="H19" s="65">
        <v>134.5</v>
      </c>
      <c r="I19" s="58">
        <v>139.5</v>
      </c>
      <c r="J19" s="58">
        <v>117.2</v>
      </c>
      <c r="K19" s="58">
        <v>53.3</v>
      </c>
      <c r="L19" s="58">
        <v>118.2</v>
      </c>
      <c r="M19" s="58">
        <v>102.5</v>
      </c>
      <c r="N19" s="58">
        <v>118.2</v>
      </c>
    </row>
    <row r="20" spans="1:14" ht="15.95" customHeight="1">
      <c r="A20" s="321"/>
      <c r="B20" s="264" t="s">
        <v>12</v>
      </c>
      <c r="C20" s="58">
        <v>191.8</v>
      </c>
      <c r="D20" s="58">
        <v>125.6</v>
      </c>
      <c r="E20" s="58">
        <v>116</v>
      </c>
      <c r="F20" s="58">
        <v>106.2</v>
      </c>
      <c r="G20" s="65">
        <v>114.6</v>
      </c>
      <c r="H20" s="65">
        <v>138.6</v>
      </c>
      <c r="I20" s="58">
        <v>140.19999999999999</v>
      </c>
      <c r="J20" s="58">
        <v>137.6</v>
      </c>
      <c r="K20" s="58">
        <v>127</v>
      </c>
      <c r="L20" s="58">
        <v>121.4</v>
      </c>
      <c r="M20" s="58">
        <v>104.2</v>
      </c>
      <c r="N20" s="58">
        <v>125.1</v>
      </c>
    </row>
    <row r="21" spans="1:14" ht="15.95" customHeight="1">
      <c r="A21" s="321"/>
      <c r="B21" s="264" t="s">
        <v>13</v>
      </c>
      <c r="C21" s="58">
        <v>115.1</v>
      </c>
      <c r="D21" s="58">
        <v>121.7</v>
      </c>
      <c r="E21" s="58">
        <v>103.1</v>
      </c>
      <c r="F21" s="58">
        <v>106.1</v>
      </c>
      <c r="G21" s="65">
        <v>135.1</v>
      </c>
      <c r="H21" s="65">
        <v>137.5</v>
      </c>
      <c r="I21" s="58">
        <v>141.6</v>
      </c>
      <c r="J21" s="58">
        <v>126.1</v>
      </c>
      <c r="K21" s="58">
        <v>121.6</v>
      </c>
      <c r="L21" s="58">
        <v>128.80000000000001</v>
      </c>
      <c r="M21" s="58">
        <v>101.1</v>
      </c>
      <c r="N21" s="58">
        <v>119.2</v>
      </c>
    </row>
    <row r="22" spans="1:14" ht="15.95" customHeight="1">
      <c r="A22" s="321"/>
      <c r="B22" s="264" t="s">
        <v>14</v>
      </c>
      <c r="C22" s="58">
        <v>122.3</v>
      </c>
      <c r="D22" s="58">
        <v>118.1</v>
      </c>
      <c r="E22" s="58">
        <v>121.3</v>
      </c>
      <c r="F22" s="58">
        <v>106.1</v>
      </c>
      <c r="G22" s="65">
        <v>115.2</v>
      </c>
      <c r="H22" s="65">
        <v>140.80000000000001</v>
      </c>
      <c r="I22" s="58">
        <v>141.19999999999999</v>
      </c>
      <c r="J22" s="58">
        <v>133.19999999999999</v>
      </c>
      <c r="K22" s="58">
        <v>124.7</v>
      </c>
      <c r="L22" s="58">
        <v>115.7</v>
      </c>
      <c r="M22" s="58">
        <v>100.9</v>
      </c>
      <c r="N22" s="58">
        <v>126.9</v>
      </c>
    </row>
    <row r="23" spans="1:14" ht="15.95" customHeight="1">
      <c r="A23" s="321"/>
      <c r="B23" s="264" t="s">
        <v>15</v>
      </c>
      <c r="C23" s="58">
        <v>204.4</v>
      </c>
      <c r="D23" s="58">
        <v>124.5</v>
      </c>
      <c r="E23" s="58">
        <v>125</v>
      </c>
      <c r="F23" s="58">
        <v>106.1</v>
      </c>
      <c r="G23" s="65">
        <v>109.4</v>
      </c>
      <c r="H23" s="65">
        <v>142.80000000000001</v>
      </c>
      <c r="I23" s="58">
        <v>140.19999999999999</v>
      </c>
      <c r="J23" s="58">
        <v>131.6</v>
      </c>
      <c r="K23" s="58">
        <v>114.6</v>
      </c>
      <c r="L23" s="58">
        <v>120.9</v>
      </c>
      <c r="M23" s="58">
        <v>100.3</v>
      </c>
      <c r="N23" s="58">
        <v>116.6</v>
      </c>
    </row>
    <row r="24" spans="1:14" ht="15.95" customHeight="1">
      <c r="A24" s="321"/>
      <c r="B24" s="264" t="s">
        <v>16</v>
      </c>
      <c r="C24" s="58">
        <v>113.4</v>
      </c>
      <c r="D24" s="58">
        <v>134.80000000000001</v>
      </c>
      <c r="E24" s="58">
        <v>108.6</v>
      </c>
      <c r="F24" s="58">
        <v>106</v>
      </c>
      <c r="G24" s="65">
        <v>111.7</v>
      </c>
      <c r="H24" s="65">
        <v>136.30000000000001</v>
      </c>
      <c r="I24" s="58">
        <v>140.5</v>
      </c>
      <c r="J24" s="58">
        <v>128.1</v>
      </c>
      <c r="K24" s="58">
        <v>126.5</v>
      </c>
      <c r="L24" s="58">
        <v>126</v>
      </c>
      <c r="M24" s="58">
        <v>106.5</v>
      </c>
      <c r="N24" s="58">
        <v>124</v>
      </c>
    </row>
    <row r="25" spans="1:14" ht="15.95" customHeight="1">
      <c r="A25" s="321"/>
      <c r="B25" s="264" t="s">
        <v>17</v>
      </c>
      <c r="C25" s="58">
        <v>135</v>
      </c>
      <c r="D25" s="58">
        <v>119.5</v>
      </c>
      <c r="E25" s="58">
        <v>107.4</v>
      </c>
      <c r="F25" s="58">
        <v>106</v>
      </c>
      <c r="G25" s="65">
        <v>129.4</v>
      </c>
      <c r="H25" s="65">
        <v>147.6</v>
      </c>
      <c r="I25" s="58">
        <v>139.9</v>
      </c>
      <c r="J25" s="58">
        <v>136</v>
      </c>
      <c r="K25" s="58">
        <v>109.4</v>
      </c>
      <c r="L25" s="58">
        <v>124.9</v>
      </c>
      <c r="M25" s="58">
        <v>100.9</v>
      </c>
      <c r="N25" s="58">
        <v>119.5</v>
      </c>
    </row>
    <row r="26" spans="1:14" ht="15.95" customHeight="1">
      <c r="A26" s="321"/>
      <c r="B26" s="264" t="s">
        <v>18</v>
      </c>
      <c r="C26" s="58">
        <v>74.2</v>
      </c>
      <c r="D26" s="58">
        <v>140.6</v>
      </c>
      <c r="E26" s="58">
        <v>93.9</v>
      </c>
      <c r="F26" s="58">
        <v>106.1</v>
      </c>
      <c r="G26" s="65">
        <v>125.2</v>
      </c>
      <c r="H26" s="65">
        <v>139.5</v>
      </c>
      <c r="I26" s="58">
        <v>140.69999999999999</v>
      </c>
      <c r="J26" s="58">
        <v>140.69999999999999</v>
      </c>
      <c r="K26" s="58">
        <v>125.7</v>
      </c>
      <c r="L26" s="58">
        <v>129.9</v>
      </c>
      <c r="M26" s="58">
        <v>101.2</v>
      </c>
      <c r="N26" s="58">
        <v>123.1</v>
      </c>
    </row>
    <row r="27" spans="1:14" ht="15.95" customHeight="1">
      <c r="A27" s="321"/>
      <c r="B27" s="264" t="s">
        <v>19</v>
      </c>
      <c r="C27" s="58">
        <v>150.9</v>
      </c>
      <c r="D27" s="58">
        <v>120.3</v>
      </c>
      <c r="E27" s="58">
        <v>104.7</v>
      </c>
      <c r="F27" s="58">
        <v>106.1</v>
      </c>
      <c r="G27" s="65">
        <v>134.80000000000001</v>
      </c>
      <c r="H27" s="65">
        <v>147.30000000000001</v>
      </c>
      <c r="I27" s="58">
        <v>140.69999999999999</v>
      </c>
      <c r="J27" s="58">
        <v>134.69999999999999</v>
      </c>
      <c r="K27" s="58">
        <v>134.80000000000001</v>
      </c>
      <c r="L27" s="58">
        <v>121.9</v>
      </c>
      <c r="M27" s="58">
        <v>81.099999999999994</v>
      </c>
      <c r="N27" s="58">
        <v>126.3</v>
      </c>
    </row>
    <row r="28" spans="1:14" ht="15.95" customHeight="1">
      <c r="A28" s="321"/>
      <c r="B28" s="264" t="s">
        <v>20</v>
      </c>
      <c r="C28" s="58">
        <v>99.6</v>
      </c>
      <c r="D28" s="58">
        <v>118.2</v>
      </c>
      <c r="E28" s="58">
        <v>121.3</v>
      </c>
      <c r="F28" s="58">
        <v>106</v>
      </c>
      <c r="G28" s="65">
        <v>113.3</v>
      </c>
      <c r="H28" s="65">
        <v>146.6</v>
      </c>
      <c r="I28" s="58">
        <v>143.19999999999999</v>
      </c>
      <c r="J28" s="58">
        <v>128.9</v>
      </c>
      <c r="K28" s="58">
        <v>121.2</v>
      </c>
      <c r="L28" s="58">
        <v>126.3</v>
      </c>
      <c r="M28" s="58">
        <v>100.8</v>
      </c>
      <c r="N28" s="58">
        <v>121.8</v>
      </c>
    </row>
    <row r="29" spans="1:14" ht="15.95" customHeight="1">
      <c r="A29" s="321"/>
      <c r="B29" s="264" t="s">
        <v>21</v>
      </c>
      <c r="C29" s="58">
        <v>93.5</v>
      </c>
      <c r="D29" s="58">
        <v>120.3</v>
      </c>
      <c r="E29" s="58">
        <v>61.1</v>
      </c>
      <c r="F29" s="58">
        <v>106.3</v>
      </c>
      <c r="G29" s="65">
        <v>233.7</v>
      </c>
      <c r="H29" s="65">
        <v>141.69999999999999</v>
      </c>
      <c r="I29" s="58">
        <v>140.69999999999999</v>
      </c>
      <c r="J29" s="58">
        <v>128.4</v>
      </c>
      <c r="K29" s="58">
        <v>136.4</v>
      </c>
      <c r="L29" s="58">
        <v>125.8</v>
      </c>
      <c r="M29" s="58">
        <v>96.4</v>
      </c>
      <c r="N29" s="58">
        <v>123.1</v>
      </c>
    </row>
    <row r="30" spans="1:14" ht="15.95" customHeight="1">
      <c r="A30" s="321"/>
      <c r="B30" s="264" t="s">
        <v>22</v>
      </c>
      <c r="C30" s="58">
        <v>115.5</v>
      </c>
      <c r="D30" s="58">
        <v>127.5</v>
      </c>
      <c r="E30" s="58">
        <v>118.3</v>
      </c>
      <c r="F30" s="58">
        <v>106.1</v>
      </c>
      <c r="G30" s="65">
        <v>113.3</v>
      </c>
      <c r="H30" s="65">
        <v>136.9</v>
      </c>
      <c r="I30" s="58">
        <v>140.5</v>
      </c>
      <c r="J30" s="58">
        <v>127.7</v>
      </c>
      <c r="K30" s="58">
        <v>125</v>
      </c>
      <c r="L30" s="58">
        <v>125.8</v>
      </c>
      <c r="M30" s="58">
        <v>98.6</v>
      </c>
      <c r="N30" s="58">
        <v>120.7</v>
      </c>
    </row>
    <row r="31" spans="1:14" ht="15.95" customHeight="1">
      <c r="A31" s="321"/>
      <c r="B31" s="264" t="s">
        <v>23</v>
      </c>
      <c r="C31" s="58">
        <v>71.7</v>
      </c>
      <c r="D31" s="58">
        <v>134.30000000000001</v>
      </c>
      <c r="E31" s="58">
        <v>45.9</v>
      </c>
      <c r="F31" s="58">
        <v>107.1</v>
      </c>
      <c r="G31" s="65">
        <v>254.4</v>
      </c>
      <c r="H31" s="65">
        <v>147.6</v>
      </c>
      <c r="I31" s="58">
        <v>142.5</v>
      </c>
      <c r="J31" s="58">
        <v>121.7</v>
      </c>
      <c r="K31" s="58">
        <v>135.80000000000001</v>
      </c>
      <c r="L31" s="58">
        <v>130.30000000000001</v>
      </c>
      <c r="M31" s="58">
        <v>92.3</v>
      </c>
      <c r="N31" s="58">
        <v>122.6</v>
      </c>
    </row>
    <row r="32" spans="1:14" ht="15.95" customHeight="1">
      <c r="A32" s="321"/>
      <c r="B32" s="264" t="s">
        <v>24</v>
      </c>
      <c r="C32" s="58">
        <v>101.6</v>
      </c>
      <c r="D32" s="58">
        <v>110.4</v>
      </c>
      <c r="E32" s="58">
        <v>25.4</v>
      </c>
      <c r="F32" s="58">
        <v>106</v>
      </c>
      <c r="G32" s="65">
        <v>612.1</v>
      </c>
      <c r="H32" s="65">
        <v>142.80000000000001</v>
      </c>
      <c r="I32" s="58">
        <v>139.80000000000001</v>
      </c>
      <c r="J32" s="58">
        <v>125.8</v>
      </c>
      <c r="K32" s="58">
        <v>125.1</v>
      </c>
      <c r="L32" s="58">
        <v>124.5</v>
      </c>
      <c r="M32" s="58">
        <v>103.3</v>
      </c>
      <c r="N32" s="58">
        <v>124.7</v>
      </c>
    </row>
    <row r="33" spans="1:14" ht="15.95" customHeight="1">
      <c r="A33" s="321"/>
      <c r="B33" s="264" t="s">
        <v>25</v>
      </c>
      <c r="C33" s="58">
        <v>86</v>
      </c>
      <c r="D33" s="58">
        <v>106.2</v>
      </c>
      <c r="E33" s="40">
        <v>117.5</v>
      </c>
      <c r="F33" s="58">
        <v>106.2</v>
      </c>
      <c r="G33" s="65">
        <v>72.599999999999994</v>
      </c>
      <c r="H33" s="65">
        <v>120.2</v>
      </c>
      <c r="I33" s="58">
        <v>139.6</v>
      </c>
      <c r="J33" s="58">
        <v>176.1</v>
      </c>
      <c r="K33" s="58">
        <v>198.4</v>
      </c>
      <c r="L33" s="58">
        <v>102.7</v>
      </c>
      <c r="M33" s="58">
        <v>137.9</v>
      </c>
      <c r="N33" s="58">
        <v>116.6</v>
      </c>
    </row>
    <row r="34" spans="1:14" ht="15.95" customHeight="1">
      <c r="A34" s="321"/>
      <c r="B34" s="264" t="s">
        <v>26</v>
      </c>
      <c r="C34" s="58">
        <v>82.7</v>
      </c>
      <c r="D34" s="58">
        <v>105.7</v>
      </c>
      <c r="E34" s="58">
        <v>122.7</v>
      </c>
      <c r="F34" s="58">
        <v>106.2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107"/>
    </row>
  </sheetData>
  <mergeCells count="16">
    <mergeCell ref="N3:N4"/>
    <mergeCell ref="J2:N2"/>
    <mergeCell ref="A1:A34"/>
    <mergeCell ref="L3:L4"/>
    <mergeCell ref="K3:K4"/>
    <mergeCell ref="B1:M1"/>
    <mergeCell ref="J3:J4"/>
    <mergeCell ref="E3:E4"/>
    <mergeCell ref="C3:C4"/>
    <mergeCell ref="D3:D4"/>
    <mergeCell ref="B3:B4"/>
    <mergeCell ref="I3:I4"/>
    <mergeCell ref="H3:H4"/>
    <mergeCell ref="G3:G4"/>
    <mergeCell ref="F3:F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54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0" customWidth="1"/>
    <col min="2" max="2" width="18" style="40" customWidth="1"/>
    <col min="3" max="8" width="8.85546875" style="40" customWidth="1"/>
    <col min="9" max="9" width="8.85546875" style="102" customWidth="1"/>
    <col min="10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49</v>
      </c>
      <c r="B1" s="325" t="s">
        <v>94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39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1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1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v>110.8</v>
      </c>
      <c r="D6" s="57">
        <v>105.8</v>
      </c>
      <c r="E6" s="49">
        <v>115.7</v>
      </c>
      <c r="F6" s="63">
        <v>101.7</v>
      </c>
      <c r="G6" s="66">
        <v>106.3</v>
      </c>
      <c r="H6" s="66">
        <v>98.6</v>
      </c>
      <c r="I6" s="103">
        <v>12</v>
      </c>
      <c r="J6" s="63">
        <v>123</v>
      </c>
      <c r="K6" s="63">
        <v>120.6</v>
      </c>
      <c r="L6" s="63">
        <v>132.19999999999999</v>
      </c>
      <c r="M6" s="63">
        <v>100.7</v>
      </c>
      <c r="N6" s="63">
        <v>136.5</v>
      </c>
    </row>
    <row r="7" spans="1:14" ht="9.75" customHeight="1">
      <c r="A7" s="321"/>
      <c r="C7" s="58"/>
      <c r="D7" s="58"/>
      <c r="E7" s="42"/>
      <c r="F7" s="58"/>
      <c r="G7" s="65"/>
      <c r="H7" s="65"/>
      <c r="I7" s="84"/>
      <c r="J7" s="58"/>
      <c r="K7" s="58"/>
      <c r="L7" s="58"/>
      <c r="M7" s="58"/>
      <c r="N7" s="58"/>
    </row>
    <row r="8" spans="1:14" ht="26.25" customHeight="1">
      <c r="A8" s="321"/>
      <c r="B8" s="263" t="s">
        <v>271</v>
      </c>
      <c r="C8" s="58">
        <v>108.7</v>
      </c>
      <c r="D8" s="58">
        <v>107.3</v>
      </c>
      <c r="E8" s="58">
        <v>111.3</v>
      </c>
      <c r="F8" s="58">
        <v>98.9</v>
      </c>
      <c r="G8" s="65" t="s">
        <v>71</v>
      </c>
      <c r="H8" s="65" t="s">
        <v>71</v>
      </c>
      <c r="I8" s="104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109.7</v>
      </c>
      <c r="D9" s="58">
        <v>103.9</v>
      </c>
      <c r="E9" s="58">
        <v>115.5</v>
      </c>
      <c r="F9" s="58">
        <v>100.5</v>
      </c>
      <c r="G9" s="65">
        <v>116.6</v>
      </c>
      <c r="H9" s="65">
        <v>109.3</v>
      </c>
      <c r="I9" s="84">
        <v>7.5</v>
      </c>
      <c r="J9" s="58">
        <v>134.30000000000001</v>
      </c>
      <c r="K9" s="58">
        <v>148.9</v>
      </c>
      <c r="L9" s="58">
        <v>134.30000000000001</v>
      </c>
      <c r="M9" s="58">
        <v>91.5</v>
      </c>
      <c r="N9" s="58">
        <v>117.4</v>
      </c>
    </row>
    <row r="10" spans="1:14" ht="15.95" customHeight="1">
      <c r="A10" s="321"/>
      <c r="B10" s="264" t="s">
        <v>2</v>
      </c>
      <c r="C10" s="58">
        <v>104.7</v>
      </c>
      <c r="D10" s="58">
        <v>103.4</v>
      </c>
      <c r="E10" s="58">
        <v>114.1</v>
      </c>
      <c r="F10" s="58">
        <v>99.5</v>
      </c>
      <c r="G10" s="65">
        <v>128.19999999999999</v>
      </c>
      <c r="H10" s="65">
        <v>116</v>
      </c>
      <c r="I10" s="84">
        <v>6.4</v>
      </c>
      <c r="J10" s="58">
        <v>160</v>
      </c>
      <c r="K10" s="58">
        <v>137.5</v>
      </c>
      <c r="L10" s="58">
        <v>168.2</v>
      </c>
      <c r="M10" s="58">
        <v>79.7</v>
      </c>
      <c r="N10" s="58">
        <v>128.80000000000001</v>
      </c>
    </row>
    <row r="11" spans="1:14" ht="15.95" customHeight="1">
      <c r="A11" s="321"/>
      <c r="B11" s="264" t="s">
        <v>3</v>
      </c>
      <c r="C11" s="58">
        <v>112.4</v>
      </c>
      <c r="D11" s="58">
        <v>112.1</v>
      </c>
      <c r="E11" s="58">
        <v>112.6</v>
      </c>
      <c r="F11" s="58">
        <v>99.5</v>
      </c>
      <c r="G11" s="65">
        <v>117.2</v>
      </c>
      <c r="H11" s="65">
        <v>99.4</v>
      </c>
      <c r="I11" s="84">
        <v>9.9</v>
      </c>
      <c r="J11" s="58">
        <v>110.4</v>
      </c>
      <c r="K11" s="58">
        <v>117.2</v>
      </c>
      <c r="L11" s="58">
        <v>133.19999999999999</v>
      </c>
      <c r="M11" s="58">
        <v>105.7</v>
      </c>
      <c r="N11" s="58">
        <v>138</v>
      </c>
    </row>
    <row r="12" spans="1:14" ht="15.95" customHeight="1">
      <c r="A12" s="321"/>
      <c r="B12" s="264" t="s">
        <v>4</v>
      </c>
      <c r="C12" s="58">
        <v>111.4</v>
      </c>
      <c r="D12" s="58">
        <v>111.5</v>
      </c>
      <c r="E12" s="58">
        <v>113</v>
      </c>
      <c r="F12" s="58">
        <v>100.3</v>
      </c>
      <c r="G12" s="65">
        <v>86.6</v>
      </c>
      <c r="H12" s="65">
        <v>63.1</v>
      </c>
      <c r="I12" s="84">
        <v>2.5</v>
      </c>
      <c r="J12" s="58">
        <v>126.9</v>
      </c>
      <c r="K12" s="58">
        <v>121.2</v>
      </c>
      <c r="L12" s="58">
        <v>132.5</v>
      </c>
      <c r="M12" s="58">
        <v>107.5</v>
      </c>
      <c r="N12" s="58">
        <v>131.6</v>
      </c>
    </row>
    <row r="13" spans="1:14" ht="15.95" customHeight="1">
      <c r="A13" s="321"/>
      <c r="B13" s="264" t="s">
        <v>5</v>
      </c>
      <c r="C13" s="58">
        <v>113.7</v>
      </c>
      <c r="D13" s="58">
        <v>103.3</v>
      </c>
      <c r="E13" s="58">
        <v>111.7</v>
      </c>
      <c r="F13" s="58">
        <v>100</v>
      </c>
      <c r="G13" s="65">
        <v>115.5</v>
      </c>
      <c r="H13" s="65">
        <v>106.6</v>
      </c>
      <c r="I13" s="84">
        <v>6.7</v>
      </c>
      <c r="J13" s="58">
        <v>134.80000000000001</v>
      </c>
      <c r="K13" s="58">
        <v>122.6</v>
      </c>
      <c r="L13" s="58">
        <v>202.6</v>
      </c>
      <c r="M13" s="58">
        <v>94.8</v>
      </c>
      <c r="N13" s="58">
        <v>127.4</v>
      </c>
    </row>
    <row r="14" spans="1:14" ht="15.95" customHeight="1">
      <c r="A14" s="321"/>
      <c r="B14" s="264" t="s">
        <v>6</v>
      </c>
      <c r="C14" s="58">
        <v>112.7</v>
      </c>
      <c r="D14" s="58">
        <v>97.1</v>
      </c>
      <c r="E14" s="58">
        <v>108.6</v>
      </c>
      <c r="F14" s="58">
        <v>99.5</v>
      </c>
      <c r="G14" s="65">
        <v>119.6</v>
      </c>
      <c r="H14" s="65">
        <v>109.8</v>
      </c>
      <c r="I14" s="84">
        <v>7.1</v>
      </c>
      <c r="J14" s="58">
        <v>155</v>
      </c>
      <c r="K14" s="58">
        <v>125.8</v>
      </c>
      <c r="L14" s="58">
        <v>174.4</v>
      </c>
      <c r="M14" s="58">
        <v>76.5</v>
      </c>
      <c r="N14" s="58">
        <v>155.80000000000001</v>
      </c>
    </row>
    <row r="15" spans="1:14" ht="15.95" customHeight="1">
      <c r="A15" s="321"/>
      <c r="B15" s="264" t="s">
        <v>7</v>
      </c>
      <c r="C15" s="58">
        <v>111.4</v>
      </c>
      <c r="D15" s="58">
        <v>110.3</v>
      </c>
      <c r="E15" s="58">
        <v>108.8</v>
      </c>
      <c r="F15" s="58">
        <v>98.9</v>
      </c>
      <c r="G15" s="65">
        <v>112.4</v>
      </c>
      <c r="H15" s="65">
        <v>107.1</v>
      </c>
      <c r="I15" s="84">
        <v>8</v>
      </c>
      <c r="J15" s="58">
        <v>130.5</v>
      </c>
      <c r="K15" s="58">
        <v>100</v>
      </c>
      <c r="L15" s="58">
        <v>122.1</v>
      </c>
      <c r="M15" s="58">
        <v>107.4</v>
      </c>
      <c r="N15" s="58">
        <v>142.6</v>
      </c>
    </row>
    <row r="16" spans="1:14" ht="15.95" customHeight="1">
      <c r="A16" s="321"/>
      <c r="B16" s="264" t="s">
        <v>8</v>
      </c>
      <c r="C16" s="58">
        <v>114.6</v>
      </c>
      <c r="D16" s="58">
        <v>102.6</v>
      </c>
      <c r="E16" s="58">
        <v>112</v>
      </c>
      <c r="F16" s="58">
        <v>98.9</v>
      </c>
      <c r="G16" s="65">
        <v>116.2</v>
      </c>
      <c r="H16" s="65">
        <v>108.3</v>
      </c>
      <c r="I16" s="84">
        <v>10.1</v>
      </c>
      <c r="J16" s="58">
        <v>121.2</v>
      </c>
      <c r="K16" s="58">
        <v>115</v>
      </c>
      <c r="L16" s="58">
        <v>167.4</v>
      </c>
      <c r="M16" s="58">
        <v>89.6</v>
      </c>
      <c r="N16" s="58">
        <v>137.69999999999999</v>
      </c>
    </row>
    <row r="17" spans="1:14" ht="15.95" customHeight="1">
      <c r="A17" s="321"/>
      <c r="B17" s="264" t="s">
        <v>9</v>
      </c>
      <c r="C17" s="58">
        <v>112.9</v>
      </c>
      <c r="D17" s="58">
        <v>101</v>
      </c>
      <c r="E17" s="58">
        <v>122.3</v>
      </c>
      <c r="F17" s="58">
        <v>97.2</v>
      </c>
      <c r="G17" s="65">
        <v>111.5</v>
      </c>
      <c r="H17" s="65">
        <v>109.6</v>
      </c>
      <c r="I17" s="84">
        <v>25.5</v>
      </c>
      <c r="J17" s="58">
        <v>119.2</v>
      </c>
      <c r="K17" s="58">
        <v>121.3</v>
      </c>
      <c r="L17" s="58">
        <v>133.69999999999999</v>
      </c>
      <c r="M17" s="58">
        <v>102.4</v>
      </c>
      <c r="N17" s="58">
        <v>130.6</v>
      </c>
    </row>
    <row r="18" spans="1:14" ht="15.95" customHeight="1">
      <c r="A18" s="321"/>
      <c r="B18" s="264" t="s">
        <v>10</v>
      </c>
      <c r="C18" s="58">
        <v>102.1</v>
      </c>
      <c r="D18" s="58">
        <v>108.4</v>
      </c>
      <c r="E18" s="58">
        <v>112.1</v>
      </c>
      <c r="F18" s="58">
        <v>101.7</v>
      </c>
      <c r="G18" s="65">
        <v>112.7</v>
      </c>
      <c r="H18" s="65">
        <v>106</v>
      </c>
      <c r="I18" s="84">
        <v>8.5</v>
      </c>
      <c r="J18" s="58">
        <v>112.5</v>
      </c>
      <c r="K18" s="58">
        <v>111.1</v>
      </c>
      <c r="L18" s="58">
        <v>133.30000000000001</v>
      </c>
      <c r="M18" s="58">
        <v>92.5</v>
      </c>
      <c r="N18" s="58">
        <v>132.4</v>
      </c>
    </row>
    <row r="19" spans="1:14" ht="15.95" customHeight="1">
      <c r="A19" s="321"/>
      <c r="B19" s="264" t="s">
        <v>11</v>
      </c>
      <c r="C19" s="58">
        <v>113.1</v>
      </c>
      <c r="D19" s="58">
        <v>111.9</v>
      </c>
      <c r="E19" s="58">
        <v>107.5</v>
      </c>
      <c r="F19" s="58">
        <v>100.1</v>
      </c>
      <c r="G19" s="65">
        <v>79.7</v>
      </c>
      <c r="H19" s="65">
        <v>44.5</v>
      </c>
      <c r="I19" s="84">
        <v>2.7</v>
      </c>
      <c r="J19" s="58">
        <v>114.3</v>
      </c>
      <c r="K19" s="58">
        <v>100</v>
      </c>
      <c r="L19" s="58">
        <v>137.5</v>
      </c>
      <c r="M19" s="58">
        <v>109.1</v>
      </c>
      <c r="N19" s="58">
        <v>166.7</v>
      </c>
    </row>
    <row r="20" spans="1:14" ht="15.95" customHeight="1">
      <c r="A20" s="321"/>
      <c r="B20" s="264" t="s">
        <v>12</v>
      </c>
      <c r="C20" s="58">
        <v>106.7</v>
      </c>
      <c r="D20" s="58">
        <v>104.5</v>
      </c>
      <c r="E20" s="58">
        <v>113.6</v>
      </c>
      <c r="F20" s="58">
        <v>100.8</v>
      </c>
      <c r="G20" s="65">
        <v>105.9</v>
      </c>
      <c r="H20" s="65">
        <v>113.3</v>
      </c>
      <c r="I20" s="84">
        <v>13</v>
      </c>
      <c r="J20" s="58">
        <v>138.9</v>
      </c>
      <c r="K20" s="58">
        <v>120.4</v>
      </c>
      <c r="L20" s="58">
        <v>140.19999999999999</v>
      </c>
      <c r="M20" s="58">
        <v>90.2</v>
      </c>
      <c r="N20" s="58">
        <v>137.19999999999999</v>
      </c>
    </row>
    <row r="21" spans="1:14" ht="15.95" customHeight="1">
      <c r="A21" s="321"/>
      <c r="B21" s="264" t="s">
        <v>13</v>
      </c>
      <c r="C21" s="58">
        <v>108.6</v>
      </c>
      <c r="D21" s="58">
        <v>106.4</v>
      </c>
      <c r="E21" s="58">
        <v>111.3</v>
      </c>
      <c r="F21" s="58">
        <v>103.8</v>
      </c>
      <c r="G21" s="65">
        <v>113.2</v>
      </c>
      <c r="H21" s="65">
        <v>107.6</v>
      </c>
      <c r="I21" s="84">
        <v>9.1</v>
      </c>
      <c r="J21" s="58">
        <v>108.3</v>
      </c>
      <c r="K21" s="58">
        <v>110.3</v>
      </c>
      <c r="L21" s="58">
        <v>134.9</v>
      </c>
      <c r="M21" s="58">
        <v>96.6</v>
      </c>
      <c r="N21" s="58">
        <v>137.5</v>
      </c>
    </row>
    <row r="22" spans="1:14" ht="15.95" customHeight="1">
      <c r="A22" s="321"/>
      <c r="B22" s="264" t="s">
        <v>14</v>
      </c>
      <c r="C22" s="58">
        <v>112.6</v>
      </c>
      <c r="D22" s="58">
        <v>104.5</v>
      </c>
      <c r="E22" s="58">
        <v>115.8</v>
      </c>
      <c r="F22" s="58">
        <v>98.7</v>
      </c>
      <c r="G22" s="65">
        <v>106.2</v>
      </c>
      <c r="H22" s="65">
        <v>108.5</v>
      </c>
      <c r="I22" s="84">
        <v>14.6</v>
      </c>
      <c r="J22" s="58">
        <v>119.2</v>
      </c>
      <c r="K22" s="58">
        <v>129.5</v>
      </c>
      <c r="L22" s="58">
        <v>124.4</v>
      </c>
      <c r="M22" s="58">
        <v>102.5</v>
      </c>
      <c r="N22" s="58">
        <v>141.1</v>
      </c>
    </row>
    <row r="23" spans="1:14" ht="15.95" customHeight="1">
      <c r="A23" s="321"/>
      <c r="B23" s="264" t="s">
        <v>15</v>
      </c>
      <c r="C23" s="58">
        <v>111</v>
      </c>
      <c r="D23" s="58">
        <v>110.7</v>
      </c>
      <c r="E23" s="58">
        <v>114.9</v>
      </c>
      <c r="F23" s="58">
        <v>100.2</v>
      </c>
      <c r="G23" s="65">
        <v>114.3</v>
      </c>
      <c r="H23" s="65">
        <v>103.6</v>
      </c>
      <c r="I23" s="84">
        <v>7.3</v>
      </c>
      <c r="J23" s="58">
        <v>135.69999999999999</v>
      </c>
      <c r="K23" s="58">
        <v>108.8</v>
      </c>
      <c r="L23" s="58">
        <v>148.4</v>
      </c>
      <c r="M23" s="58">
        <v>100</v>
      </c>
      <c r="N23" s="58">
        <v>123.9</v>
      </c>
    </row>
    <row r="24" spans="1:14" ht="15.95" customHeight="1">
      <c r="A24" s="321"/>
      <c r="B24" s="264" t="s">
        <v>16</v>
      </c>
      <c r="C24" s="58">
        <v>107.3</v>
      </c>
      <c r="D24" s="58">
        <v>106.8</v>
      </c>
      <c r="E24" s="58">
        <v>111</v>
      </c>
      <c r="F24" s="58">
        <v>102.9</v>
      </c>
      <c r="G24" s="65">
        <v>114</v>
      </c>
      <c r="H24" s="65">
        <v>110.2</v>
      </c>
      <c r="I24" s="84">
        <v>8</v>
      </c>
      <c r="J24" s="58">
        <v>132</v>
      </c>
      <c r="K24" s="58">
        <v>124.2</v>
      </c>
      <c r="L24" s="58">
        <v>163.4</v>
      </c>
      <c r="M24" s="58">
        <v>97</v>
      </c>
      <c r="N24" s="58">
        <v>130.80000000000001</v>
      </c>
    </row>
    <row r="25" spans="1:14" ht="15.95" customHeight="1">
      <c r="A25" s="321"/>
      <c r="B25" s="264" t="s">
        <v>17</v>
      </c>
      <c r="C25" s="58">
        <v>101.2</v>
      </c>
      <c r="D25" s="58">
        <v>102.8</v>
      </c>
      <c r="E25" s="58">
        <v>111.8</v>
      </c>
      <c r="F25" s="58">
        <v>101.4</v>
      </c>
      <c r="G25" s="65">
        <v>110.8</v>
      </c>
      <c r="H25" s="65">
        <v>109.1</v>
      </c>
      <c r="I25" s="84">
        <v>5.2</v>
      </c>
      <c r="J25" s="58">
        <v>138.9</v>
      </c>
      <c r="K25" s="58">
        <v>116</v>
      </c>
      <c r="L25" s="58">
        <v>137.9</v>
      </c>
      <c r="M25" s="58">
        <v>107.5</v>
      </c>
      <c r="N25" s="58">
        <v>139.5</v>
      </c>
    </row>
    <row r="26" spans="1:14" ht="15.95" customHeight="1">
      <c r="A26" s="321"/>
      <c r="B26" s="264" t="s">
        <v>18</v>
      </c>
      <c r="C26" s="58">
        <v>113.4</v>
      </c>
      <c r="D26" s="58">
        <v>104.3</v>
      </c>
      <c r="E26" s="58">
        <v>111.9</v>
      </c>
      <c r="F26" s="58">
        <v>100</v>
      </c>
      <c r="G26" s="65">
        <v>116</v>
      </c>
      <c r="H26" s="65">
        <v>104.6</v>
      </c>
      <c r="I26" s="84">
        <v>9.6</v>
      </c>
      <c r="J26" s="58">
        <v>131.80000000000001</v>
      </c>
      <c r="K26" s="58">
        <v>131</v>
      </c>
      <c r="L26" s="58">
        <v>147.4</v>
      </c>
      <c r="M26" s="58">
        <v>98.2</v>
      </c>
      <c r="N26" s="58">
        <v>143.6</v>
      </c>
    </row>
    <row r="27" spans="1:14" ht="15.95" customHeight="1">
      <c r="A27" s="321"/>
      <c r="B27" s="264" t="s">
        <v>19</v>
      </c>
      <c r="C27" s="58">
        <v>107.8</v>
      </c>
      <c r="D27" s="58">
        <v>106</v>
      </c>
      <c r="E27" s="58">
        <v>116</v>
      </c>
      <c r="F27" s="58">
        <v>99</v>
      </c>
      <c r="G27" s="65">
        <v>114.7</v>
      </c>
      <c r="H27" s="65">
        <v>103.5</v>
      </c>
      <c r="I27" s="84">
        <v>10.5</v>
      </c>
      <c r="J27" s="58">
        <v>141.30000000000001</v>
      </c>
      <c r="K27" s="58">
        <v>145.5</v>
      </c>
      <c r="L27" s="58">
        <v>119.2</v>
      </c>
      <c r="M27" s="58">
        <v>109.4</v>
      </c>
      <c r="N27" s="58">
        <v>136</v>
      </c>
    </row>
    <row r="28" spans="1:14" ht="15.95" customHeight="1">
      <c r="A28" s="321"/>
      <c r="B28" s="264" t="s">
        <v>20</v>
      </c>
      <c r="C28" s="58">
        <v>111.4</v>
      </c>
      <c r="D28" s="58">
        <v>101.1</v>
      </c>
      <c r="E28" s="58">
        <v>112.8</v>
      </c>
      <c r="F28" s="58">
        <v>100</v>
      </c>
      <c r="G28" s="65">
        <v>118.4</v>
      </c>
      <c r="H28" s="65">
        <v>107.6</v>
      </c>
      <c r="I28" s="84">
        <v>11.9</v>
      </c>
      <c r="J28" s="58">
        <v>121.9</v>
      </c>
      <c r="K28" s="58">
        <v>105.1</v>
      </c>
      <c r="L28" s="58">
        <v>124.4</v>
      </c>
      <c r="M28" s="58">
        <v>98</v>
      </c>
      <c r="N28" s="58">
        <v>136</v>
      </c>
    </row>
    <row r="29" spans="1:14" ht="15.95" customHeight="1">
      <c r="A29" s="321"/>
      <c r="B29" s="264" t="s">
        <v>21</v>
      </c>
      <c r="C29" s="58">
        <v>111.5</v>
      </c>
      <c r="D29" s="58">
        <v>105.6</v>
      </c>
      <c r="E29" s="58">
        <v>115.1</v>
      </c>
      <c r="F29" s="58">
        <v>100.4</v>
      </c>
      <c r="G29" s="65">
        <v>120.1</v>
      </c>
      <c r="H29" s="65">
        <v>107.1</v>
      </c>
      <c r="I29" s="84">
        <v>7.4</v>
      </c>
      <c r="J29" s="58">
        <v>133.30000000000001</v>
      </c>
      <c r="K29" s="58">
        <v>133.30000000000001</v>
      </c>
      <c r="L29" s="58">
        <v>150</v>
      </c>
      <c r="M29" s="58">
        <v>95.8</v>
      </c>
      <c r="N29" s="58">
        <v>137.69999999999999</v>
      </c>
    </row>
    <row r="30" spans="1:14" ht="15.95" customHeight="1">
      <c r="A30" s="321"/>
      <c r="B30" s="264" t="s">
        <v>22</v>
      </c>
      <c r="C30" s="58">
        <v>109.7</v>
      </c>
      <c r="D30" s="58">
        <v>105.8</v>
      </c>
      <c r="E30" s="58">
        <v>113.8</v>
      </c>
      <c r="F30" s="58">
        <v>98.1</v>
      </c>
      <c r="G30" s="65">
        <v>112.1</v>
      </c>
      <c r="H30" s="65">
        <v>105.8</v>
      </c>
      <c r="I30" s="84">
        <v>6.6</v>
      </c>
      <c r="J30" s="58">
        <v>133.30000000000001</v>
      </c>
      <c r="K30" s="58">
        <v>125</v>
      </c>
      <c r="L30" s="58">
        <v>145</v>
      </c>
      <c r="M30" s="58">
        <v>93.1</v>
      </c>
      <c r="N30" s="58">
        <v>146.30000000000001</v>
      </c>
    </row>
    <row r="31" spans="1:14" ht="15.95" customHeight="1">
      <c r="A31" s="321"/>
      <c r="B31" s="264" t="s">
        <v>23</v>
      </c>
      <c r="C31" s="58">
        <v>116.1</v>
      </c>
      <c r="D31" s="58">
        <v>102.9</v>
      </c>
      <c r="E31" s="58">
        <v>107.8</v>
      </c>
      <c r="F31" s="58">
        <v>100</v>
      </c>
      <c r="G31" s="65">
        <v>113.2</v>
      </c>
      <c r="H31" s="65">
        <v>101.7</v>
      </c>
      <c r="I31" s="84">
        <v>8</v>
      </c>
      <c r="J31" s="58">
        <v>157.1</v>
      </c>
      <c r="K31" s="58">
        <v>122.7</v>
      </c>
      <c r="L31" s="58">
        <v>207.4</v>
      </c>
      <c r="M31" s="58">
        <v>69.599999999999994</v>
      </c>
      <c r="N31" s="58">
        <v>153.80000000000001</v>
      </c>
    </row>
    <row r="32" spans="1:14" ht="15.95" customHeight="1">
      <c r="A32" s="321"/>
      <c r="B32" s="264" t="s">
        <v>24</v>
      </c>
      <c r="C32" s="58">
        <v>104.5</v>
      </c>
      <c r="D32" s="58">
        <v>93.6</v>
      </c>
      <c r="E32" s="58">
        <v>109.6</v>
      </c>
      <c r="F32" s="58">
        <v>102.5</v>
      </c>
      <c r="G32" s="65">
        <v>114.6</v>
      </c>
      <c r="H32" s="65">
        <v>109.2</v>
      </c>
      <c r="I32" s="84">
        <v>5.2</v>
      </c>
      <c r="J32" s="58">
        <v>143.80000000000001</v>
      </c>
      <c r="K32" s="58">
        <v>117.4</v>
      </c>
      <c r="L32" s="58">
        <v>155.6</v>
      </c>
      <c r="M32" s="58">
        <v>90.5</v>
      </c>
      <c r="N32" s="58">
        <v>152.6</v>
      </c>
    </row>
    <row r="33" spans="1:14" ht="15.95" customHeight="1">
      <c r="A33" s="321"/>
      <c r="B33" s="264" t="s">
        <v>25</v>
      </c>
      <c r="C33" s="58">
        <v>112.1</v>
      </c>
      <c r="D33" s="58">
        <v>101.4</v>
      </c>
      <c r="E33" s="40">
        <v>126.8</v>
      </c>
      <c r="F33" s="58">
        <v>108.7</v>
      </c>
      <c r="G33" s="65">
        <v>102.8</v>
      </c>
      <c r="H33" s="65">
        <v>100.4</v>
      </c>
      <c r="I33" s="84">
        <v>19.8</v>
      </c>
      <c r="J33" s="58">
        <v>116.7</v>
      </c>
      <c r="K33" s="58">
        <v>116.4</v>
      </c>
      <c r="L33" s="58">
        <v>121</v>
      </c>
      <c r="M33" s="58">
        <v>105.7</v>
      </c>
      <c r="N33" s="58">
        <v>137.1</v>
      </c>
    </row>
    <row r="34" spans="1:14" ht="15.95" customHeight="1">
      <c r="A34" s="321"/>
      <c r="B34" s="264" t="s">
        <v>26</v>
      </c>
      <c r="C34" s="58">
        <v>127.7</v>
      </c>
      <c r="D34" s="58">
        <v>100.8</v>
      </c>
      <c r="E34" s="40">
        <v>119.8</v>
      </c>
      <c r="F34" s="58">
        <v>93.8</v>
      </c>
      <c r="G34" s="65" t="s">
        <v>71</v>
      </c>
      <c r="H34" s="65" t="s">
        <v>71</v>
      </c>
      <c r="I34" s="104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50"/>
    </row>
  </sheetData>
  <mergeCells count="16">
    <mergeCell ref="N3:N4"/>
    <mergeCell ref="K2:N2"/>
    <mergeCell ref="K3:K4"/>
    <mergeCell ref="B1:M1"/>
    <mergeCell ref="J3:J4"/>
    <mergeCell ref="I3:I4"/>
    <mergeCell ref="H3:H4"/>
    <mergeCell ref="G3:G4"/>
    <mergeCell ref="F3:F4"/>
    <mergeCell ref="L3:L4"/>
    <mergeCell ref="M3:M4"/>
    <mergeCell ref="A1:A34"/>
    <mergeCell ref="E3:E4"/>
    <mergeCell ref="C3:C4"/>
    <mergeCell ref="D3:D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56">
    <tabColor indexed="40"/>
  </sheetPr>
  <dimension ref="A1:F32"/>
  <sheetViews>
    <sheetView zoomScale="75" workbookViewId="0">
      <selection activeCell="I31" sqref="I31"/>
    </sheetView>
  </sheetViews>
  <sheetFormatPr defaultColWidth="9.140625" defaultRowHeight="15"/>
  <cols>
    <col min="1" max="1" width="18.5703125" style="7" customWidth="1"/>
    <col min="2" max="2" width="13.85546875" style="7" bestFit="1" customWidth="1"/>
    <col min="3" max="3" width="13.140625" style="7" customWidth="1"/>
    <col min="4" max="4" width="11.28515625" style="7" customWidth="1"/>
    <col min="5" max="16384" width="9.140625" style="7"/>
  </cols>
  <sheetData>
    <row r="1" spans="1:6" ht="47.25" customHeight="1">
      <c r="A1" s="4"/>
      <c r="B1" s="5" t="s">
        <v>35</v>
      </c>
      <c r="C1" s="6" t="s">
        <v>36</v>
      </c>
      <c r="D1" s="15" t="s">
        <v>38</v>
      </c>
    </row>
    <row r="2" spans="1:6" ht="15.75">
      <c r="A2" s="8" t="s">
        <v>0</v>
      </c>
      <c r="B2" s="14">
        <f>'36'!F6</f>
        <v>105.8</v>
      </c>
      <c r="C2" s="14">
        <f>'38'!F6</f>
        <v>106.1</v>
      </c>
      <c r="D2" s="9">
        <v>100.6</v>
      </c>
      <c r="F2" s="1"/>
    </row>
    <row r="3" spans="1:6" ht="15.75">
      <c r="A3" s="8"/>
      <c r="B3" s="14"/>
      <c r="C3" s="14"/>
      <c r="D3" s="9"/>
      <c r="F3" s="1"/>
    </row>
    <row r="4" spans="1:6" ht="31.5">
      <c r="A4" s="10" t="s">
        <v>37</v>
      </c>
      <c r="B4" s="11">
        <f>'36'!F8</f>
        <v>110</v>
      </c>
      <c r="C4" s="11">
        <f>'38'!F8</f>
        <v>111.6</v>
      </c>
      <c r="D4" s="12">
        <v>99.7</v>
      </c>
      <c r="F4" s="2"/>
    </row>
    <row r="5" spans="1:6" ht="15.75">
      <c r="A5" s="13" t="s">
        <v>1</v>
      </c>
      <c r="B5" s="11">
        <f>'36'!F9</f>
        <v>105.3</v>
      </c>
      <c r="C5" s="11">
        <f>'38'!F9</f>
        <v>106.6</v>
      </c>
      <c r="D5" s="12">
        <v>99.5</v>
      </c>
      <c r="F5" s="2"/>
    </row>
    <row r="6" spans="1:6" ht="15.75">
      <c r="A6" s="13" t="s">
        <v>2</v>
      </c>
      <c r="B6" s="11">
        <f>'36'!F10</f>
        <v>105.4</v>
      </c>
      <c r="C6" s="11">
        <f>'38'!F10</f>
        <v>106.4</v>
      </c>
      <c r="D6" s="12">
        <v>99.4</v>
      </c>
      <c r="F6" s="3"/>
    </row>
    <row r="7" spans="1:6" ht="15.75">
      <c r="A7" s="13" t="s">
        <v>3</v>
      </c>
      <c r="B7" s="11">
        <f>'36'!F11</f>
        <v>104.9</v>
      </c>
      <c r="C7" s="11">
        <f>'38'!F11</f>
        <v>105.3</v>
      </c>
      <c r="D7" s="12">
        <v>100.7</v>
      </c>
      <c r="F7" s="3"/>
    </row>
    <row r="8" spans="1:6" ht="15.75">
      <c r="A8" s="13" t="s">
        <v>4</v>
      </c>
      <c r="B8" s="11">
        <f>'36'!F12</f>
        <v>105.1</v>
      </c>
      <c r="C8" s="11">
        <f>'38'!F12</f>
        <v>104.3</v>
      </c>
      <c r="D8" s="12">
        <v>101.5</v>
      </c>
      <c r="F8" s="3"/>
    </row>
    <row r="9" spans="1:6" ht="15.75">
      <c r="A9" s="13" t="s">
        <v>5</v>
      </c>
      <c r="B9" s="11">
        <f>'36'!F13</f>
        <v>101.3</v>
      </c>
      <c r="C9" s="11">
        <f>'38'!F13</f>
        <v>102.4</v>
      </c>
      <c r="D9" s="12">
        <v>99.5</v>
      </c>
      <c r="F9" s="3"/>
    </row>
    <row r="10" spans="1:6" ht="15.75">
      <c r="A10" s="13" t="s">
        <v>6</v>
      </c>
      <c r="B10" s="11">
        <f>'36'!F14</f>
        <v>104.5</v>
      </c>
      <c r="C10" s="11">
        <f>'38'!F14</f>
        <v>105.5</v>
      </c>
      <c r="D10" s="12">
        <v>99.8</v>
      </c>
      <c r="F10" s="3"/>
    </row>
    <row r="11" spans="1:6" ht="15.75">
      <c r="A11" s="13" t="s">
        <v>7</v>
      </c>
      <c r="B11" s="11">
        <f>'36'!F15</f>
        <v>104.3</v>
      </c>
      <c r="C11" s="11">
        <f>'38'!F15</f>
        <v>104.9</v>
      </c>
      <c r="D11" s="12">
        <v>100.2</v>
      </c>
      <c r="F11" s="3"/>
    </row>
    <row r="12" spans="1:6" ht="15.75">
      <c r="A12" s="13" t="s">
        <v>8</v>
      </c>
      <c r="B12" s="11">
        <f>'36'!F16</f>
        <v>104.2</v>
      </c>
      <c r="C12" s="11">
        <f>'38'!F16</f>
        <v>105</v>
      </c>
      <c r="D12" s="12">
        <v>99.6</v>
      </c>
      <c r="F12" s="3"/>
    </row>
    <row r="13" spans="1:6" ht="15.75">
      <c r="A13" s="13" t="s">
        <v>9</v>
      </c>
      <c r="B13" s="11">
        <f>'36'!F17</f>
        <v>103.4</v>
      </c>
      <c r="C13" s="11">
        <f>'38'!F17</f>
        <v>104.2</v>
      </c>
      <c r="D13" s="12">
        <v>100.2</v>
      </c>
      <c r="F13" s="3"/>
    </row>
    <row r="14" spans="1:6" ht="15.75">
      <c r="A14" s="13" t="s">
        <v>10</v>
      </c>
      <c r="B14" s="11">
        <f>'36'!F18</f>
        <v>104.7</v>
      </c>
      <c r="C14" s="11">
        <f>'38'!F18</f>
        <v>106</v>
      </c>
      <c r="D14" s="12">
        <v>99.7</v>
      </c>
      <c r="F14" s="3"/>
    </row>
    <row r="15" spans="1:6" ht="15.75">
      <c r="A15" s="13" t="s">
        <v>11</v>
      </c>
      <c r="B15" s="11">
        <f>'36'!F19</f>
        <v>105.7</v>
      </c>
      <c r="C15" s="11">
        <f>'38'!F19</f>
        <v>105.4</v>
      </c>
      <c r="D15" s="12">
        <v>100.9</v>
      </c>
      <c r="F15" s="3"/>
    </row>
    <row r="16" spans="1:6" ht="15.75">
      <c r="A16" s="13" t="s">
        <v>12</v>
      </c>
      <c r="B16" s="11">
        <f>'36'!F20</f>
        <v>105.2</v>
      </c>
      <c r="C16" s="11">
        <f>'38'!F20</f>
        <v>106.1</v>
      </c>
      <c r="D16" s="12">
        <v>100.6</v>
      </c>
      <c r="F16" s="3"/>
    </row>
    <row r="17" spans="1:6" ht="15.75">
      <c r="A17" s="13" t="s">
        <v>13</v>
      </c>
      <c r="B17" s="11">
        <f>'36'!F21</f>
        <v>103.9</v>
      </c>
      <c r="C17" s="11">
        <f>'38'!F21</f>
        <v>104.1</v>
      </c>
      <c r="D17" s="12">
        <v>99.7</v>
      </c>
      <c r="F17" s="3"/>
    </row>
    <row r="18" spans="1:6" ht="15.75">
      <c r="A18" s="13" t="s">
        <v>14</v>
      </c>
      <c r="B18" s="11">
        <f>'36'!F22</f>
        <v>115.3</v>
      </c>
      <c r="C18" s="11">
        <f>'38'!F22</f>
        <v>115.4</v>
      </c>
      <c r="D18" s="12">
        <v>100.2</v>
      </c>
      <c r="F18" s="3"/>
    </row>
    <row r="19" spans="1:6" ht="15.75">
      <c r="A19" s="13" t="s">
        <v>15</v>
      </c>
      <c r="B19" s="11">
        <f>'36'!F23</f>
        <v>104.9</v>
      </c>
      <c r="C19" s="11">
        <f>'38'!F23</f>
        <v>106.1</v>
      </c>
      <c r="D19" s="12">
        <v>99.7</v>
      </c>
      <c r="F19" s="3"/>
    </row>
    <row r="20" spans="1:6" ht="15.75">
      <c r="A20" s="13" t="s">
        <v>16</v>
      </c>
      <c r="B20" s="11">
        <f>'36'!F24</f>
        <v>106.8</v>
      </c>
      <c r="C20" s="11">
        <f>'38'!F24</f>
        <v>108.1</v>
      </c>
      <c r="D20" s="12">
        <v>99.1</v>
      </c>
      <c r="F20" s="3"/>
    </row>
    <row r="21" spans="1:6" ht="15.75">
      <c r="A21" s="13" t="s">
        <v>17</v>
      </c>
      <c r="B21" s="11">
        <f>'36'!F25</f>
        <v>103.4</v>
      </c>
      <c r="C21" s="11">
        <f>'38'!F25</f>
        <v>104.8</v>
      </c>
      <c r="D21" s="12">
        <v>100</v>
      </c>
      <c r="F21" s="3"/>
    </row>
    <row r="22" spans="1:6" ht="15.75">
      <c r="A22" s="13" t="s">
        <v>18</v>
      </c>
      <c r="B22" s="11">
        <f>'36'!F26</f>
        <v>102</v>
      </c>
      <c r="C22" s="11">
        <f>'38'!F26</f>
        <v>103.1</v>
      </c>
      <c r="D22" s="12">
        <v>99.5</v>
      </c>
      <c r="F22" s="3"/>
    </row>
    <row r="23" spans="1:6" ht="15.75">
      <c r="A23" s="13" t="s">
        <v>19</v>
      </c>
      <c r="B23" s="11">
        <f>'36'!F27</f>
        <v>104.8</v>
      </c>
      <c r="C23" s="11">
        <f>'38'!F27</f>
        <v>106.1</v>
      </c>
      <c r="D23" s="12">
        <v>100.3</v>
      </c>
      <c r="F23" s="3"/>
    </row>
    <row r="24" spans="1:6" ht="15.75">
      <c r="A24" s="13" t="s">
        <v>20</v>
      </c>
      <c r="B24" s="11">
        <f>'36'!F28</f>
        <v>108.4</v>
      </c>
      <c r="C24" s="11">
        <f>'38'!F28</f>
        <v>108.9</v>
      </c>
      <c r="D24" s="12">
        <v>99.9</v>
      </c>
      <c r="F24" s="3"/>
    </row>
    <row r="25" spans="1:6" ht="15.75">
      <c r="A25" s="13" t="s">
        <v>21</v>
      </c>
      <c r="B25" s="11">
        <f>'36'!F29</f>
        <v>105</v>
      </c>
      <c r="C25" s="11">
        <f>'38'!F29</f>
        <v>105.7</v>
      </c>
      <c r="D25" s="12">
        <v>100.2</v>
      </c>
      <c r="F25" s="3"/>
    </row>
    <row r="26" spans="1:6" ht="15.75">
      <c r="A26" s="13" t="s">
        <v>22</v>
      </c>
      <c r="B26" s="11">
        <f>'36'!F30</f>
        <v>103.7</v>
      </c>
      <c r="C26" s="11">
        <f>'38'!F30</f>
        <v>104.4</v>
      </c>
      <c r="D26" s="12">
        <v>100.4</v>
      </c>
      <c r="F26" s="3"/>
    </row>
    <row r="27" spans="1:6" ht="15.75">
      <c r="A27" s="13" t="s">
        <v>23</v>
      </c>
      <c r="B27" s="11">
        <f>'36'!F31</f>
        <v>107.5</v>
      </c>
      <c r="C27" s="11">
        <f>'38'!F31</f>
        <v>108.7</v>
      </c>
      <c r="D27" s="12">
        <v>99.3</v>
      </c>
      <c r="F27" s="3"/>
    </row>
    <row r="28" spans="1:6" ht="15.75">
      <c r="A28" s="13" t="s">
        <v>24</v>
      </c>
      <c r="B28" s="11">
        <f>'36'!F32</f>
        <v>102.6</v>
      </c>
      <c r="C28" s="11">
        <f>'38'!F32</f>
        <v>104</v>
      </c>
      <c r="D28" s="12">
        <v>98.9</v>
      </c>
      <c r="F28" s="3"/>
    </row>
    <row r="29" spans="1:6" ht="15.75">
      <c r="A29" s="13" t="s">
        <v>25</v>
      </c>
      <c r="B29" s="11">
        <f>'36'!F33</f>
        <v>107</v>
      </c>
      <c r="C29" s="11">
        <f>'38'!F33</f>
        <v>105.8</v>
      </c>
      <c r="D29" s="12">
        <v>102.1</v>
      </c>
      <c r="F29" s="3"/>
    </row>
    <row r="30" spans="1:6" ht="15.75">
      <c r="A30" s="13" t="s">
        <v>26</v>
      </c>
      <c r="B30" s="11">
        <f>'36'!F34</f>
        <v>115.4</v>
      </c>
      <c r="C30" s="11">
        <f>'38'!F34</f>
        <v>116.2</v>
      </c>
      <c r="D30" s="12">
        <v>102.2</v>
      </c>
      <c r="F30" s="3"/>
    </row>
    <row r="31" spans="1:6">
      <c r="F31" s="3"/>
    </row>
    <row r="32" spans="1:6">
      <c r="F32" s="3"/>
    </row>
  </sheetData>
  <phoneticPr fontId="2" type="noConversion"/>
  <pageMargins left="0.75" right="0.75" top="1" bottom="1" header="0.5" footer="0.5"/>
  <pageSetup paperSize="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8:I20"/>
  <sheetViews>
    <sheetView zoomScaleNormal="100" zoomScaleSheetLayoutView="98" workbookViewId="0">
      <selection activeCell="A2" sqref="A2"/>
    </sheetView>
  </sheetViews>
  <sheetFormatPr defaultColWidth="9.140625" defaultRowHeight="15"/>
  <cols>
    <col min="1" max="16384" width="9.140625" style="195"/>
  </cols>
  <sheetData>
    <row r="18" spans="2:9" ht="26.25">
      <c r="B18" s="299" t="s">
        <v>46</v>
      </c>
      <c r="C18" s="299"/>
      <c r="D18" s="299"/>
      <c r="E18" s="299"/>
      <c r="F18" s="299"/>
      <c r="G18" s="299"/>
      <c r="H18" s="299"/>
      <c r="I18" s="299"/>
    </row>
    <row r="19" spans="2:9" ht="30" customHeight="1">
      <c r="B19" s="300" t="s">
        <v>279</v>
      </c>
      <c r="C19" s="300"/>
      <c r="D19" s="300"/>
      <c r="E19" s="300"/>
      <c r="F19" s="300"/>
      <c r="G19" s="300"/>
      <c r="H19" s="300"/>
      <c r="I19" s="198"/>
    </row>
    <row r="20" spans="2:9" s="201" customFormat="1" ht="33.75">
      <c r="B20" s="199"/>
      <c r="C20" s="199"/>
      <c r="D20" s="301"/>
      <c r="E20" s="301"/>
      <c r="F20" s="301"/>
      <c r="G20" s="301"/>
      <c r="H20" s="198"/>
      <c r="I20" s="200"/>
    </row>
  </sheetData>
  <mergeCells count="3">
    <mergeCell ref="B18:I18"/>
    <mergeCell ref="B19:H19"/>
    <mergeCell ref="D20:G20"/>
  </mergeCell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34"/>
  <sheetViews>
    <sheetView zoomScale="130" zoomScaleNormal="130" zoomScaleSheetLayoutView="80" workbookViewId="0">
      <selection sqref="A1:A34"/>
    </sheetView>
  </sheetViews>
  <sheetFormatPr defaultColWidth="8.85546875" defaultRowHeight="15"/>
  <cols>
    <col min="1" max="1" width="5.140625" style="222" customWidth="1"/>
    <col min="2" max="16384" width="8.85546875" style="222"/>
  </cols>
  <sheetData>
    <row r="1" spans="1:15" ht="19.5" customHeight="1">
      <c r="A1" s="339">
        <v>50</v>
      </c>
      <c r="B1" s="340" t="s">
        <v>411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ht="18.75">
      <c r="A2" s="339"/>
      <c r="B2" s="341" t="s">
        <v>39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</row>
    <row r="3" spans="1:15" ht="15.75">
      <c r="A3" s="339"/>
      <c r="B3" s="266"/>
      <c r="N3" s="226"/>
    </row>
    <row r="4" spans="1:15">
      <c r="A4" s="339"/>
      <c r="N4" s="226"/>
    </row>
    <row r="5" spans="1:15">
      <c r="A5" s="339"/>
      <c r="N5" s="226"/>
    </row>
    <row r="6" spans="1:15">
      <c r="A6" s="339"/>
    </row>
    <row r="7" spans="1:15">
      <c r="A7" s="339"/>
    </row>
    <row r="8" spans="1:15">
      <c r="A8" s="339"/>
    </row>
    <row r="9" spans="1:15">
      <c r="A9" s="339"/>
    </row>
    <row r="10" spans="1:15">
      <c r="A10" s="339"/>
    </row>
    <row r="11" spans="1:15">
      <c r="A11" s="339"/>
    </row>
    <row r="12" spans="1:15">
      <c r="A12" s="339"/>
    </row>
    <row r="13" spans="1:15">
      <c r="A13" s="339"/>
    </row>
    <row r="14" spans="1:15">
      <c r="A14" s="339"/>
    </row>
    <row r="15" spans="1:15">
      <c r="A15" s="339"/>
    </row>
    <row r="16" spans="1:15">
      <c r="A16" s="339"/>
    </row>
    <row r="17" spans="1:1">
      <c r="A17" s="339"/>
    </row>
    <row r="18" spans="1:1">
      <c r="A18" s="339"/>
    </row>
    <row r="19" spans="1:1">
      <c r="A19" s="339"/>
    </row>
    <row r="20" spans="1:1">
      <c r="A20" s="339"/>
    </row>
    <row r="21" spans="1:1">
      <c r="A21" s="339"/>
    </row>
    <row r="22" spans="1:1">
      <c r="A22" s="339"/>
    </row>
    <row r="23" spans="1:1">
      <c r="A23" s="339"/>
    </row>
    <row r="24" spans="1:1">
      <c r="A24" s="339"/>
    </row>
    <row r="25" spans="1:1">
      <c r="A25" s="339"/>
    </row>
    <row r="26" spans="1:1">
      <c r="A26" s="339"/>
    </row>
    <row r="27" spans="1:1">
      <c r="A27" s="339"/>
    </row>
    <row r="28" spans="1:1">
      <c r="A28" s="339"/>
    </row>
    <row r="29" spans="1:1">
      <c r="A29" s="339"/>
    </row>
    <row r="30" spans="1:1">
      <c r="A30" s="339"/>
    </row>
    <row r="31" spans="1:1">
      <c r="A31" s="339"/>
    </row>
    <row r="32" spans="1:1">
      <c r="A32" s="339"/>
    </row>
    <row r="33" spans="1:2">
      <c r="A33" s="339"/>
      <c r="B33" s="223"/>
    </row>
    <row r="34" spans="1:2">
      <c r="A34" s="339"/>
    </row>
  </sheetData>
  <mergeCells count="3">
    <mergeCell ref="A1:A34"/>
    <mergeCell ref="B1:O1"/>
    <mergeCell ref="B2:O2"/>
  </mergeCells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Лист57"/>
  <dimension ref="B18:I54"/>
  <sheetViews>
    <sheetView zoomScaleNormal="100" zoomScaleSheetLayoutView="100" workbookViewId="0">
      <selection activeCell="A2" sqref="A2"/>
    </sheetView>
  </sheetViews>
  <sheetFormatPr defaultColWidth="9.140625" defaultRowHeight="15"/>
  <cols>
    <col min="1" max="1" width="6.85546875" style="195" customWidth="1"/>
    <col min="2" max="7" width="9.140625" style="195"/>
    <col min="8" max="8" width="11.28515625" style="195" customWidth="1"/>
    <col min="9" max="9" width="13" style="195" customWidth="1"/>
    <col min="10" max="16384" width="9.140625" style="195"/>
  </cols>
  <sheetData>
    <row r="18" spans="2:9" ht="32.25" customHeight="1">
      <c r="B18" s="320" t="s">
        <v>390</v>
      </c>
      <c r="C18" s="320"/>
      <c r="D18" s="320"/>
      <c r="E18" s="320"/>
      <c r="F18" s="320"/>
      <c r="G18" s="320"/>
      <c r="H18" s="320"/>
      <c r="I18" s="320"/>
    </row>
    <row r="19" spans="2:9" s="197" customFormat="1" ht="33" customHeight="1">
      <c r="B19" s="300" t="s">
        <v>391</v>
      </c>
      <c r="C19" s="300"/>
      <c r="D19" s="300"/>
      <c r="E19" s="300"/>
      <c r="F19" s="300"/>
      <c r="G19" s="300"/>
      <c r="H19" s="300"/>
      <c r="I19" s="300"/>
    </row>
    <row r="20" spans="2:9" s="201" customFormat="1" ht="19.5" customHeight="1">
      <c r="B20" s="199"/>
      <c r="C20" s="199"/>
      <c r="D20" s="301"/>
      <c r="E20" s="301"/>
      <c r="F20" s="301"/>
      <c r="G20" s="301"/>
      <c r="H20" s="198"/>
      <c r="I20" s="200"/>
    </row>
    <row r="54" ht="1.5" customHeight="1"/>
  </sheetData>
  <mergeCells count="3">
    <mergeCell ref="D20:G20"/>
    <mergeCell ref="B18:I18"/>
    <mergeCell ref="B19:I19"/>
  </mergeCells>
  <phoneticPr fontId="2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Лист59"/>
  <dimension ref="A1:AK37"/>
  <sheetViews>
    <sheetView zoomScaleNormal="100" zoomScaleSheetLayoutView="95" workbookViewId="0">
      <selection sqref="A1:A34"/>
    </sheetView>
  </sheetViews>
  <sheetFormatPr defaultColWidth="9.140625" defaultRowHeight="12.75"/>
  <cols>
    <col min="1" max="1" width="4.85546875" style="74" customWidth="1"/>
    <col min="2" max="2" width="18.42578125" style="40" customWidth="1"/>
    <col min="3" max="6" width="8.85546875" style="40" customWidth="1"/>
    <col min="7" max="8" width="8.140625" style="40" customWidth="1"/>
    <col min="9" max="13" width="8.85546875" style="40" customWidth="1"/>
    <col min="14" max="17" width="10.140625" style="40" customWidth="1"/>
    <col min="18" max="16384" width="9.140625" style="40"/>
  </cols>
  <sheetData>
    <row r="1" spans="1:37" ht="16.899999999999999" customHeight="1">
      <c r="A1" s="321">
        <v>52</v>
      </c>
      <c r="B1" s="325" t="s">
        <v>96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Y1" s="188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</row>
    <row r="2" spans="1:37" ht="12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37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37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37" ht="12" customHeight="1">
      <c r="A5" s="321"/>
      <c r="B5" s="46"/>
      <c r="C5" s="47"/>
      <c r="D5" s="47"/>
      <c r="E5" s="47"/>
    </row>
    <row r="6" spans="1:37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 t="shared" ref="L6:N6" si="1">SUM(L8:L34)</f>
        <v>100</v>
      </c>
      <c r="M6" s="63">
        <f t="shared" si="1"/>
        <v>100</v>
      </c>
      <c r="N6" s="63">
        <f t="shared" si="1"/>
        <v>100</v>
      </c>
    </row>
    <row r="7" spans="1:37" ht="12" customHeight="1">
      <c r="A7" s="321"/>
      <c r="E7" s="42"/>
    </row>
    <row r="8" spans="1:37" ht="26.25" customHeight="1">
      <c r="A8" s="321"/>
      <c r="B8" s="263" t="s">
        <v>271</v>
      </c>
      <c r="C8" s="58">
        <v>3.6</v>
      </c>
      <c r="D8" s="43">
        <v>3.6</v>
      </c>
      <c r="E8" s="58">
        <v>3.6</v>
      </c>
      <c r="F8" s="58">
        <v>3.7</v>
      </c>
      <c r="G8" s="52" t="s">
        <v>71</v>
      </c>
      <c r="H8" s="52" t="s">
        <v>71</v>
      </c>
      <c r="I8" s="52" t="s">
        <v>71</v>
      </c>
      <c r="J8" s="52" t="s">
        <v>71</v>
      </c>
      <c r="K8" s="52" t="s">
        <v>71</v>
      </c>
      <c r="L8" s="52" t="s">
        <v>71</v>
      </c>
      <c r="M8" s="52" t="s">
        <v>71</v>
      </c>
      <c r="N8" s="52" t="s">
        <v>71</v>
      </c>
    </row>
    <row r="9" spans="1:37" ht="15.95" customHeight="1">
      <c r="A9" s="321"/>
      <c r="B9" s="264" t="s">
        <v>1</v>
      </c>
      <c r="C9" s="58">
        <v>3</v>
      </c>
      <c r="D9" s="43">
        <v>3.1</v>
      </c>
      <c r="E9" s="58">
        <v>3</v>
      </c>
      <c r="F9" s="58">
        <v>3</v>
      </c>
      <c r="G9" s="65">
        <v>3.3</v>
      </c>
      <c r="H9" s="65">
        <v>3.4</v>
      </c>
      <c r="I9" s="58">
        <v>3.5</v>
      </c>
      <c r="J9" s="58">
        <v>3.6</v>
      </c>
      <c r="K9" s="58">
        <v>3.5</v>
      </c>
      <c r="L9" s="58">
        <v>3.5</v>
      </c>
      <c r="M9" s="58">
        <v>3.4</v>
      </c>
      <c r="N9" s="58">
        <v>3.4</v>
      </c>
    </row>
    <row r="10" spans="1:37" ht="15.95" customHeight="1">
      <c r="A10" s="321"/>
      <c r="B10" s="264" t="s">
        <v>2</v>
      </c>
      <c r="C10" s="58">
        <v>1.7</v>
      </c>
      <c r="D10" s="43">
        <v>1.8</v>
      </c>
      <c r="E10" s="58">
        <v>1.8</v>
      </c>
      <c r="F10" s="58">
        <v>1.7</v>
      </c>
      <c r="G10" s="65">
        <v>1.9</v>
      </c>
      <c r="H10" s="65">
        <v>1.9</v>
      </c>
      <c r="I10" s="58">
        <v>2</v>
      </c>
      <c r="J10" s="58">
        <v>2</v>
      </c>
      <c r="K10" s="58">
        <v>2</v>
      </c>
      <c r="L10" s="58">
        <v>1.9</v>
      </c>
      <c r="M10" s="58">
        <v>1.9</v>
      </c>
      <c r="N10" s="58">
        <v>1.9</v>
      </c>
    </row>
    <row r="11" spans="1:37" ht="15.95" customHeight="1">
      <c r="A11" s="321"/>
      <c r="B11" s="264" t="s">
        <v>3</v>
      </c>
      <c r="C11" s="58">
        <v>8.1</v>
      </c>
      <c r="D11" s="43">
        <v>8</v>
      </c>
      <c r="E11" s="58">
        <v>8.3000000000000007</v>
      </c>
      <c r="F11" s="58">
        <v>8</v>
      </c>
      <c r="G11" s="65">
        <v>9</v>
      </c>
      <c r="H11" s="65">
        <v>9.4</v>
      </c>
      <c r="I11" s="58">
        <v>9.1999999999999993</v>
      </c>
      <c r="J11" s="58">
        <v>9.3000000000000007</v>
      </c>
      <c r="K11" s="58">
        <v>9.5</v>
      </c>
      <c r="L11" s="58">
        <v>9.6</v>
      </c>
      <c r="M11" s="58">
        <v>9.5</v>
      </c>
      <c r="N11" s="58">
        <v>9.3000000000000007</v>
      </c>
    </row>
    <row r="12" spans="1:37" ht="15.95" customHeight="1">
      <c r="A12" s="321"/>
      <c r="B12" s="264" t="s">
        <v>4</v>
      </c>
      <c r="C12" s="58">
        <v>10.7</v>
      </c>
      <c r="D12" s="43">
        <v>10.7</v>
      </c>
      <c r="E12" s="58">
        <v>10.8</v>
      </c>
      <c r="F12" s="58">
        <v>10.7</v>
      </c>
      <c r="G12" s="65">
        <v>9.4</v>
      </c>
      <c r="H12" s="65">
        <v>6.6</v>
      </c>
      <c r="I12" s="58">
        <v>5.7</v>
      </c>
      <c r="J12" s="58">
        <v>5.3</v>
      </c>
      <c r="K12" s="58">
        <v>5.4</v>
      </c>
      <c r="L12" s="58">
        <v>5.3</v>
      </c>
      <c r="M12" s="58">
        <v>5.2</v>
      </c>
      <c r="N12" s="58">
        <v>5</v>
      </c>
    </row>
    <row r="13" spans="1:37" ht="15.95" customHeight="1">
      <c r="A13" s="321"/>
      <c r="B13" s="264" t="s">
        <v>5</v>
      </c>
      <c r="C13" s="58">
        <v>2.4</v>
      </c>
      <c r="D13" s="43">
        <v>2.4</v>
      </c>
      <c r="E13" s="58">
        <v>2.2999999999999998</v>
      </c>
      <c r="F13" s="58">
        <v>2.2999999999999998</v>
      </c>
      <c r="G13" s="65">
        <v>2.4</v>
      </c>
      <c r="H13" s="65">
        <v>2.5</v>
      </c>
      <c r="I13" s="58">
        <v>2.6</v>
      </c>
      <c r="J13" s="58">
        <v>2.6</v>
      </c>
      <c r="K13" s="58">
        <v>2.6</v>
      </c>
      <c r="L13" s="58">
        <v>2.6</v>
      </c>
      <c r="M13" s="58">
        <v>2.5</v>
      </c>
      <c r="N13" s="58">
        <v>2.5</v>
      </c>
    </row>
    <row r="14" spans="1:37" ht="15.95" customHeight="1">
      <c r="A14" s="321"/>
      <c r="B14" s="264" t="s">
        <v>6</v>
      </c>
      <c r="C14" s="58">
        <v>1.9</v>
      </c>
      <c r="D14" s="43">
        <v>1.9</v>
      </c>
      <c r="E14" s="58">
        <v>1.9</v>
      </c>
      <c r="F14" s="58">
        <v>1.9</v>
      </c>
      <c r="G14" s="65">
        <v>2</v>
      </c>
      <c r="H14" s="65">
        <v>2.1</v>
      </c>
      <c r="I14" s="58">
        <v>2.1</v>
      </c>
      <c r="J14" s="58">
        <v>2.1</v>
      </c>
      <c r="K14" s="58">
        <v>2.1</v>
      </c>
      <c r="L14" s="58">
        <v>2.1</v>
      </c>
      <c r="M14" s="58">
        <v>2.1</v>
      </c>
      <c r="N14" s="58">
        <v>2</v>
      </c>
    </row>
    <row r="15" spans="1:37" ht="15.95" customHeight="1">
      <c r="A15" s="321"/>
      <c r="B15" s="264" t="s">
        <v>7</v>
      </c>
      <c r="C15" s="58">
        <v>4.0999999999999996</v>
      </c>
      <c r="D15" s="43">
        <v>4.0999999999999996</v>
      </c>
      <c r="E15" s="58">
        <v>4.0999999999999996</v>
      </c>
      <c r="F15" s="58">
        <v>4</v>
      </c>
      <c r="G15" s="65">
        <v>4.5</v>
      </c>
      <c r="H15" s="65">
        <v>4.5999999999999996</v>
      </c>
      <c r="I15" s="58">
        <v>4.7</v>
      </c>
      <c r="J15" s="58">
        <v>4.5999999999999996</v>
      </c>
      <c r="K15" s="58">
        <v>4.5</v>
      </c>
      <c r="L15" s="58">
        <v>4.5</v>
      </c>
      <c r="M15" s="58">
        <v>4.4000000000000004</v>
      </c>
      <c r="N15" s="58">
        <v>4.3</v>
      </c>
    </row>
    <row r="16" spans="1:37" ht="15.95" customHeight="1">
      <c r="A16" s="321"/>
      <c r="B16" s="264" t="s">
        <v>8</v>
      </c>
      <c r="C16" s="58">
        <v>2.4</v>
      </c>
      <c r="D16" s="43">
        <v>2.5</v>
      </c>
      <c r="E16" s="58">
        <v>2.5</v>
      </c>
      <c r="F16" s="58">
        <v>2.4</v>
      </c>
      <c r="G16" s="65">
        <v>2.5</v>
      </c>
      <c r="H16" s="65">
        <v>2.7</v>
      </c>
      <c r="I16" s="58">
        <v>2.8</v>
      </c>
      <c r="J16" s="58">
        <v>2.8</v>
      </c>
      <c r="K16" s="58">
        <v>2.7</v>
      </c>
      <c r="L16" s="58">
        <v>2.6</v>
      </c>
      <c r="M16" s="58">
        <v>2.6</v>
      </c>
      <c r="N16" s="58">
        <v>2.6</v>
      </c>
    </row>
    <row r="17" spans="1:14" ht="15.95" customHeight="1">
      <c r="A17" s="321"/>
      <c r="B17" s="264" t="s">
        <v>9</v>
      </c>
      <c r="C17" s="58">
        <v>3.9</v>
      </c>
      <c r="D17" s="43">
        <v>3.9</v>
      </c>
      <c r="E17" s="58">
        <v>3.8</v>
      </c>
      <c r="F17" s="58">
        <v>3.8</v>
      </c>
      <c r="G17" s="65">
        <v>4.2</v>
      </c>
      <c r="H17" s="65">
        <v>4.3</v>
      </c>
      <c r="I17" s="58">
        <v>4.4000000000000004</v>
      </c>
      <c r="J17" s="58">
        <v>4.4000000000000004</v>
      </c>
      <c r="K17" s="58">
        <v>4.5999999999999996</v>
      </c>
      <c r="L17" s="58">
        <v>4.5999999999999996</v>
      </c>
      <c r="M17" s="58">
        <v>4.5999999999999996</v>
      </c>
      <c r="N17" s="58">
        <v>4.8</v>
      </c>
    </row>
    <row r="18" spans="1:14" ht="15.95" customHeight="1">
      <c r="A18" s="321"/>
      <c r="B18" s="264" t="s">
        <v>10</v>
      </c>
      <c r="C18" s="58">
        <v>1.8</v>
      </c>
      <c r="D18" s="43">
        <v>1.9</v>
      </c>
      <c r="E18" s="58">
        <v>1.9</v>
      </c>
      <c r="F18" s="58">
        <v>1.8</v>
      </c>
      <c r="G18" s="65">
        <v>1.9</v>
      </c>
      <c r="H18" s="65">
        <v>2</v>
      </c>
      <c r="I18" s="58">
        <v>2</v>
      </c>
      <c r="J18" s="58">
        <v>2.1</v>
      </c>
      <c r="K18" s="58">
        <v>2</v>
      </c>
      <c r="L18" s="58">
        <v>1.9</v>
      </c>
      <c r="M18" s="58">
        <v>1.9</v>
      </c>
      <c r="N18" s="58">
        <v>1.9</v>
      </c>
    </row>
    <row r="19" spans="1:14" ht="15.95" customHeight="1">
      <c r="A19" s="321"/>
      <c r="B19" s="264" t="s">
        <v>11</v>
      </c>
      <c r="C19" s="58">
        <v>4.7</v>
      </c>
      <c r="D19" s="43">
        <v>4.5</v>
      </c>
      <c r="E19" s="58">
        <v>4.5999999999999996</v>
      </c>
      <c r="F19" s="58">
        <v>4.5999999999999996</v>
      </c>
      <c r="G19" s="65">
        <v>3.7</v>
      </c>
      <c r="H19" s="65">
        <v>2.5</v>
      </c>
      <c r="I19" s="58">
        <v>2</v>
      </c>
      <c r="J19" s="58">
        <v>1.9</v>
      </c>
      <c r="K19" s="58">
        <v>1.8</v>
      </c>
      <c r="L19" s="58">
        <v>1.8</v>
      </c>
      <c r="M19" s="58">
        <v>1.8</v>
      </c>
      <c r="N19" s="58">
        <v>1.7</v>
      </c>
    </row>
    <row r="20" spans="1:14" ht="15.95" customHeight="1">
      <c r="A20" s="321"/>
      <c r="B20" s="264" t="s">
        <v>12</v>
      </c>
      <c r="C20" s="58">
        <v>5</v>
      </c>
      <c r="D20" s="43">
        <v>5</v>
      </c>
      <c r="E20" s="58">
        <v>5</v>
      </c>
      <c r="F20" s="58">
        <v>4.9000000000000004</v>
      </c>
      <c r="G20" s="65">
        <v>5.2</v>
      </c>
      <c r="H20" s="65">
        <v>5.5</v>
      </c>
      <c r="I20" s="58">
        <v>5.7</v>
      </c>
      <c r="J20" s="58">
        <v>5.7</v>
      </c>
      <c r="K20" s="58">
        <v>5.8</v>
      </c>
      <c r="L20" s="58">
        <v>5.8</v>
      </c>
      <c r="M20" s="58">
        <v>5.8</v>
      </c>
      <c r="N20" s="58">
        <v>5.9</v>
      </c>
    </row>
    <row r="21" spans="1:14" ht="15.95" customHeight="1">
      <c r="A21" s="321"/>
      <c r="B21" s="264" t="s">
        <v>13</v>
      </c>
      <c r="C21" s="58">
        <v>2.4</v>
      </c>
      <c r="D21" s="43">
        <v>2.4</v>
      </c>
      <c r="E21" s="58">
        <v>2.2999999999999998</v>
      </c>
      <c r="F21" s="58">
        <v>2.2999999999999998</v>
      </c>
      <c r="G21" s="65">
        <v>2.4</v>
      </c>
      <c r="H21" s="65">
        <v>2.5</v>
      </c>
      <c r="I21" s="58">
        <v>2.6</v>
      </c>
      <c r="J21" s="58">
        <v>2.6</v>
      </c>
      <c r="K21" s="58">
        <v>2.5</v>
      </c>
      <c r="L21" s="58">
        <v>2.5</v>
      </c>
      <c r="M21" s="58">
        <v>2.5</v>
      </c>
      <c r="N21" s="58">
        <v>2.5</v>
      </c>
    </row>
    <row r="22" spans="1:14" ht="15.95" customHeight="1">
      <c r="A22" s="321"/>
      <c r="B22" s="264" t="s">
        <v>14</v>
      </c>
      <c r="C22" s="58">
        <v>4.8</v>
      </c>
      <c r="D22" s="43">
        <v>4.8</v>
      </c>
      <c r="E22" s="58">
        <v>4.8</v>
      </c>
      <c r="F22" s="58">
        <v>5.0999999999999996</v>
      </c>
      <c r="G22" s="65">
        <v>5.3</v>
      </c>
      <c r="H22" s="65">
        <v>5.7</v>
      </c>
      <c r="I22" s="58">
        <v>5.8</v>
      </c>
      <c r="J22" s="58">
        <v>5.8</v>
      </c>
      <c r="K22" s="58">
        <v>6</v>
      </c>
      <c r="L22" s="58">
        <v>6</v>
      </c>
      <c r="M22" s="58">
        <v>6.1</v>
      </c>
      <c r="N22" s="58">
        <v>6.1</v>
      </c>
    </row>
    <row r="23" spans="1:14" ht="15.95" customHeight="1">
      <c r="A23" s="321"/>
      <c r="B23" s="264" t="s">
        <v>15</v>
      </c>
      <c r="C23" s="58">
        <v>3.1</v>
      </c>
      <c r="D23" s="43">
        <v>3.1</v>
      </c>
      <c r="E23" s="58">
        <v>3.1</v>
      </c>
      <c r="F23" s="58">
        <v>3</v>
      </c>
      <c r="G23" s="65">
        <v>3.3</v>
      </c>
      <c r="H23" s="65">
        <v>3.4</v>
      </c>
      <c r="I23" s="58">
        <v>3.5</v>
      </c>
      <c r="J23" s="58">
        <v>3.5</v>
      </c>
      <c r="K23" s="58">
        <v>3.5</v>
      </c>
      <c r="L23" s="58">
        <v>3.5</v>
      </c>
      <c r="M23" s="58">
        <v>3.4</v>
      </c>
      <c r="N23" s="58">
        <v>3.4</v>
      </c>
    </row>
    <row r="24" spans="1:14" ht="15.95" customHeight="1">
      <c r="A24" s="321"/>
      <c r="B24" s="264" t="s">
        <v>16</v>
      </c>
      <c r="C24" s="58">
        <v>2</v>
      </c>
      <c r="D24" s="43">
        <v>2.1</v>
      </c>
      <c r="E24" s="58">
        <v>2</v>
      </c>
      <c r="F24" s="58">
        <v>2</v>
      </c>
      <c r="G24" s="65">
        <v>2.2000000000000002</v>
      </c>
      <c r="H24" s="65">
        <v>2.2999999999999998</v>
      </c>
      <c r="I24" s="58">
        <v>2.2999999999999998</v>
      </c>
      <c r="J24" s="58">
        <v>2.2999999999999998</v>
      </c>
      <c r="K24" s="58">
        <v>2.2999999999999998</v>
      </c>
      <c r="L24" s="58">
        <v>2.2000000000000002</v>
      </c>
      <c r="M24" s="58">
        <v>2.2000000000000002</v>
      </c>
      <c r="N24" s="58">
        <v>2.2000000000000002</v>
      </c>
    </row>
    <row r="25" spans="1:14" ht="15.95" customHeight="1">
      <c r="A25" s="321"/>
      <c r="B25" s="264" t="s">
        <v>17</v>
      </c>
      <c r="C25" s="58">
        <v>2.2999999999999998</v>
      </c>
      <c r="D25" s="43">
        <v>2.2000000000000002</v>
      </c>
      <c r="E25" s="58">
        <v>2.2000000000000002</v>
      </c>
      <c r="F25" s="58">
        <v>2.2000000000000002</v>
      </c>
      <c r="G25" s="65">
        <v>2.2999999999999998</v>
      </c>
      <c r="H25" s="65">
        <v>2.5</v>
      </c>
      <c r="I25" s="58">
        <v>2.6</v>
      </c>
      <c r="J25" s="58">
        <v>2.5</v>
      </c>
      <c r="K25" s="58">
        <v>2.5</v>
      </c>
      <c r="L25" s="58">
        <v>2.4</v>
      </c>
      <c r="M25" s="58">
        <v>2.4</v>
      </c>
      <c r="N25" s="58">
        <v>2.4</v>
      </c>
    </row>
    <row r="26" spans="1:14" ht="15.95" customHeight="1">
      <c r="A26" s="321"/>
      <c r="B26" s="264" t="s">
        <v>18</v>
      </c>
      <c r="C26" s="58">
        <v>1.8</v>
      </c>
      <c r="D26" s="43">
        <v>1.8</v>
      </c>
      <c r="E26" s="58">
        <v>1.8</v>
      </c>
      <c r="F26" s="58">
        <v>1.7</v>
      </c>
      <c r="G26" s="65">
        <v>1.8</v>
      </c>
      <c r="H26" s="65">
        <v>1.9</v>
      </c>
      <c r="I26" s="58">
        <v>2</v>
      </c>
      <c r="J26" s="58">
        <v>2</v>
      </c>
      <c r="K26" s="58">
        <v>1.9</v>
      </c>
      <c r="L26" s="58">
        <v>1.8</v>
      </c>
      <c r="M26" s="58">
        <v>1.8</v>
      </c>
      <c r="N26" s="58">
        <v>1.9</v>
      </c>
    </row>
    <row r="27" spans="1:14" ht="15.95" customHeight="1">
      <c r="A27" s="321"/>
      <c r="B27" s="264" t="s">
        <v>19</v>
      </c>
      <c r="C27" s="58">
        <v>6.1</v>
      </c>
      <c r="D27" s="43">
        <v>6.1</v>
      </c>
      <c r="E27" s="58">
        <v>6.1</v>
      </c>
      <c r="F27" s="58">
        <v>5.9</v>
      </c>
      <c r="G27" s="65">
        <v>6.3</v>
      </c>
      <c r="H27" s="65">
        <v>6.6</v>
      </c>
      <c r="I27" s="58">
        <v>6.6</v>
      </c>
      <c r="J27" s="58">
        <v>6.6</v>
      </c>
      <c r="K27" s="58">
        <v>6.7</v>
      </c>
      <c r="L27" s="58">
        <v>6.6</v>
      </c>
      <c r="M27" s="58">
        <v>6.5</v>
      </c>
      <c r="N27" s="58">
        <v>6.6</v>
      </c>
    </row>
    <row r="28" spans="1:14" ht="15.95" customHeight="1">
      <c r="A28" s="321"/>
      <c r="B28" s="264" t="s">
        <v>20</v>
      </c>
      <c r="C28" s="58">
        <v>1.9</v>
      </c>
      <c r="D28" s="43">
        <v>1.9</v>
      </c>
      <c r="E28" s="58">
        <v>1.9</v>
      </c>
      <c r="F28" s="58">
        <v>1.9</v>
      </c>
      <c r="G28" s="65">
        <v>2</v>
      </c>
      <c r="H28" s="65">
        <v>2.2000000000000002</v>
      </c>
      <c r="I28" s="58">
        <v>2.2000000000000002</v>
      </c>
      <c r="J28" s="58">
        <v>2.2000000000000002</v>
      </c>
      <c r="K28" s="58">
        <v>2.1</v>
      </c>
      <c r="L28" s="58">
        <v>2.1</v>
      </c>
      <c r="M28" s="58">
        <v>2.1</v>
      </c>
      <c r="N28" s="58">
        <v>2</v>
      </c>
    </row>
    <row r="29" spans="1:14" ht="15.95" customHeight="1">
      <c r="A29" s="321"/>
      <c r="B29" s="264" t="s">
        <v>21</v>
      </c>
      <c r="C29" s="58">
        <v>2.4</v>
      </c>
      <c r="D29" s="43">
        <v>2.5</v>
      </c>
      <c r="E29" s="58">
        <v>2.4</v>
      </c>
      <c r="F29" s="58">
        <v>2.4</v>
      </c>
      <c r="G29" s="65">
        <v>2.6</v>
      </c>
      <c r="H29" s="65">
        <v>2.8</v>
      </c>
      <c r="I29" s="58">
        <v>2.8</v>
      </c>
      <c r="J29" s="58">
        <v>2.8</v>
      </c>
      <c r="K29" s="58">
        <v>2.7</v>
      </c>
      <c r="L29" s="58">
        <v>2.6</v>
      </c>
      <c r="M29" s="58">
        <v>2.6</v>
      </c>
      <c r="N29" s="58">
        <v>2.6</v>
      </c>
    </row>
    <row r="30" spans="1:14" ht="15.95" customHeight="1">
      <c r="A30" s="321"/>
      <c r="B30" s="264" t="s">
        <v>22</v>
      </c>
      <c r="C30" s="58">
        <v>2.4</v>
      </c>
      <c r="D30" s="43">
        <v>2.2999999999999998</v>
      </c>
      <c r="E30" s="58">
        <v>2.2999999999999998</v>
      </c>
      <c r="F30" s="58">
        <v>2.2999999999999998</v>
      </c>
      <c r="G30" s="65">
        <v>2.4</v>
      </c>
      <c r="H30" s="65">
        <v>2.5</v>
      </c>
      <c r="I30" s="58">
        <v>2.6</v>
      </c>
      <c r="J30" s="58">
        <v>2.6</v>
      </c>
      <c r="K30" s="58">
        <v>2.5</v>
      </c>
      <c r="L30" s="58">
        <v>2.5</v>
      </c>
      <c r="M30" s="58">
        <v>2.5</v>
      </c>
      <c r="N30" s="58">
        <v>2.5</v>
      </c>
    </row>
    <row r="31" spans="1:14" ht="15.95" customHeight="1">
      <c r="A31" s="321"/>
      <c r="B31" s="264" t="s">
        <v>23</v>
      </c>
      <c r="C31" s="58">
        <v>1.5</v>
      </c>
      <c r="D31" s="43">
        <v>1.5</v>
      </c>
      <c r="E31" s="58">
        <v>1.4</v>
      </c>
      <c r="F31" s="58">
        <v>1.4</v>
      </c>
      <c r="G31" s="65">
        <v>1.5</v>
      </c>
      <c r="H31" s="65">
        <v>1.6</v>
      </c>
      <c r="I31" s="58">
        <v>1.6</v>
      </c>
      <c r="J31" s="58">
        <v>1.6</v>
      </c>
      <c r="K31" s="58">
        <v>1.6</v>
      </c>
      <c r="L31" s="58">
        <v>1.5</v>
      </c>
      <c r="M31" s="58">
        <v>1.5</v>
      </c>
      <c r="N31" s="58">
        <v>1.5</v>
      </c>
    </row>
    <row r="32" spans="1:14" ht="15.95" customHeight="1">
      <c r="A32" s="321"/>
      <c r="B32" s="264" t="s">
        <v>24</v>
      </c>
      <c r="C32" s="58">
        <v>2.1</v>
      </c>
      <c r="D32" s="43">
        <v>2.1</v>
      </c>
      <c r="E32" s="58">
        <v>2</v>
      </c>
      <c r="F32" s="58">
        <v>2</v>
      </c>
      <c r="G32" s="65">
        <v>2.1</v>
      </c>
      <c r="H32" s="65">
        <v>2.2000000000000002</v>
      </c>
      <c r="I32" s="58">
        <v>2.2000000000000002</v>
      </c>
      <c r="J32" s="58">
        <v>2.2000000000000002</v>
      </c>
      <c r="K32" s="58">
        <v>2.1</v>
      </c>
      <c r="L32" s="58">
        <v>2.1</v>
      </c>
      <c r="M32" s="58">
        <v>2.1</v>
      </c>
      <c r="N32" s="58">
        <v>2</v>
      </c>
    </row>
    <row r="33" spans="1:14" ht="15.95" customHeight="1">
      <c r="A33" s="321"/>
      <c r="B33" s="264" t="s">
        <v>25</v>
      </c>
      <c r="C33" s="58">
        <v>13.1</v>
      </c>
      <c r="D33" s="43">
        <v>13</v>
      </c>
      <c r="E33" s="58">
        <v>13.3</v>
      </c>
      <c r="F33" s="58">
        <v>14.1</v>
      </c>
      <c r="G33" s="65">
        <v>15.8</v>
      </c>
      <c r="H33" s="65">
        <v>16.3</v>
      </c>
      <c r="I33" s="58">
        <v>16.5</v>
      </c>
      <c r="J33" s="58">
        <v>16.899999999999999</v>
      </c>
      <c r="K33" s="58">
        <v>17.100000000000001</v>
      </c>
      <c r="L33" s="58">
        <v>18</v>
      </c>
      <c r="M33" s="58">
        <v>18.600000000000001</v>
      </c>
      <c r="N33" s="58">
        <v>19</v>
      </c>
    </row>
    <row r="34" spans="1:14" ht="15.95" customHeight="1">
      <c r="A34" s="321"/>
      <c r="B34" s="264" t="s">
        <v>26</v>
      </c>
      <c r="C34" s="58">
        <v>0.8</v>
      </c>
      <c r="D34" s="43">
        <v>0.8</v>
      </c>
      <c r="E34" s="58">
        <v>0.8</v>
      </c>
      <c r="F34" s="58">
        <v>0.9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225"/>
      <c r="B35" s="73"/>
      <c r="C35" s="58"/>
    </row>
    <row r="37" spans="1:14">
      <c r="C37" s="58"/>
      <c r="D37" s="58"/>
      <c r="E37" s="58"/>
      <c r="F37" s="58"/>
      <c r="G37" s="58"/>
      <c r="H37" s="58"/>
      <c r="I37" s="58"/>
      <c r="J37" s="58"/>
      <c r="K37" s="58"/>
      <c r="L37" s="58"/>
    </row>
  </sheetData>
  <mergeCells count="17">
    <mergeCell ref="Z1:AK1"/>
    <mergeCell ref="L3:L4"/>
    <mergeCell ref="K3:K4"/>
    <mergeCell ref="B1:M1"/>
    <mergeCell ref="J3:J4"/>
    <mergeCell ref="B3:B4"/>
    <mergeCell ref="E3:E4"/>
    <mergeCell ref="F3:F4"/>
    <mergeCell ref="D3:D4"/>
    <mergeCell ref="M3:M4"/>
    <mergeCell ref="N3:N4"/>
    <mergeCell ref="K2:N2"/>
    <mergeCell ref="A1:A34"/>
    <mergeCell ref="C3:C4"/>
    <mergeCell ref="I3:I4"/>
    <mergeCell ref="H3:H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60"/>
  <dimension ref="A1:N36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74" customWidth="1"/>
    <col min="2" max="2" width="18.42578125" style="40" customWidth="1"/>
    <col min="3" max="6" width="8.85546875" style="40" customWidth="1"/>
    <col min="7" max="8" width="8.140625" style="40" customWidth="1"/>
    <col min="9" max="12" width="8.85546875" style="40" customWidth="1"/>
    <col min="13" max="13" width="8.14062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53</v>
      </c>
      <c r="B1" s="325" t="s">
        <v>97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3.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C7" s="58"/>
      <c r="D7" s="58"/>
      <c r="E7" s="42"/>
    </row>
    <row r="8" spans="1:14" ht="26.25" customHeight="1">
      <c r="A8" s="321"/>
      <c r="B8" s="263" t="s">
        <v>271</v>
      </c>
      <c r="C8" s="58">
        <v>3.6</v>
      </c>
      <c r="D8" s="43">
        <v>3.6</v>
      </c>
      <c r="E8" s="58">
        <v>3.5</v>
      </c>
      <c r="F8" s="58">
        <v>3.7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3.1</v>
      </c>
      <c r="D9" s="43">
        <v>3.2</v>
      </c>
      <c r="E9" s="58">
        <v>3.1</v>
      </c>
      <c r="F9" s="58">
        <v>3.1</v>
      </c>
      <c r="G9" s="65">
        <v>3.3</v>
      </c>
      <c r="H9" s="65">
        <v>3.5</v>
      </c>
      <c r="I9" s="58">
        <v>3.5</v>
      </c>
      <c r="J9" s="58">
        <v>3.6</v>
      </c>
      <c r="K9" s="40">
        <v>3.5</v>
      </c>
      <c r="L9" s="40">
        <v>3.5</v>
      </c>
      <c r="M9" s="40">
        <v>3.5</v>
      </c>
      <c r="N9" s="58">
        <v>3.5</v>
      </c>
    </row>
    <row r="10" spans="1:14" ht="15.95" customHeight="1">
      <c r="A10" s="321"/>
      <c r="B10" s="264" t="s">
        <v>2</v>
      </c>
      <c r="C10" s="58">
        <v>1.7</v>
      </c>
      <c r="D10" s="43">
        <v>1.7</v>
      </c>
      <c r="E10" s="58">
        <v>1.7</v>
      </c>
      <c r="F10" s="58">
        <v>1.7</v>
      </c>
      <c r="G10" s="65">
        <v>1.8</v>
      </c>
      <c r="H10" s="65">
        <v>1.9</v>
      </c>
      <c r="I10" s="58">
        <v>2</v>
      </c>
      <c r="J10" s="58">
        <v>2</v>
      </c>
      <c r="K10" s="40">
        <v>1.9</v>
      </c>
      <c r="L10" s="40">
        <v>1.9</v>
      </c>
      <c r="M10" s="40">
        <v>1.9</v>
      </c>
      <c r="N10" s="58">
        <v>1.9</v>
      </c>
    </row>
    <row r="11" spans="1:14" ht="15.95" customHeight="1">
      <c r="A11" s="321"/>
      <c r="B11" s="264" t="s">
        <v>3</v>
      </c>
      <c r="C11" s="58">
        <v>8.1999999999999993</v>
      </c>
      <c r="D11" s="43">
        <v>8.1999999999999993</v>
      </c>
      <c r="E11" s="58">
        <v>8.3000000000000007</v>
      </c>
      <c r="F11" s="58">
        <v>8.1999999999999993</v>
      </c>
      <c r="G11" s="65">
        <v>9.1</v>
      </c>
      <c r="H11" s="65">
        <v>9.4</v>
      </c>
      <c r="I11" s="58">
        <v>9.1</v>
      </c>
      <c r="J11" s="58">
        <v>9.1999999999999993</v>
      </c>
      <c r="K11" s="40">
        <v>9.6999999999999993</v>
      </c>
      <c r="L11" s="40">
        <v>9.8000000000000007</v>
      </c>
      <c r="M11" s="40">
        <v>9.6</v>
      </c>
      <c r="N11" s="58">
        <v>9.5</v>
      </c>
    </row>
    <row r="12" spans="1:14" ht="15.95" customHeight="1">
      <c r="A12" s="321"/>
      <c r="B12" s="264" t="s">
        <v>4</v>
      </c>
      <c r="C12" s="58">
        <v>11.2</v>
      </c>
      <c r="D12" s="43">
        <v>11.1</v>
      </c>
      <c r="E12" s="58">
        <v>11.2</v>
      </c>
      <c r="F12" s="58">
        <v>11.1</v>
      </c>
      <c r="G12" s="65">
        <v>9.8000000000000007</v>
      </c>
      <c r="H12" s="65">
        <v>6.7</v>
      </c>
      <c r="I12" s="58">
        <v>5.6</v>
      </c>
      <c r="J12" s="58">
        <v>5.3</v>
      </c>
      <c r="K12" s="40">
        <v>5.7</v>
      </c>
      <c r="L12" s="40">
        <v>5.7</v>
      </c>
      <c r="M12" s="40">
        <v>5.6</v>
      </c>
      <c r="N12" s="58">
        <v>5.4</v>
      </c>
    </row>
    <row r="13" spans="1:14" ht="15.95" customHeight="1">
      <c r="A13" s="321"/>
      <c r="B13" s="264" t="s">
        <v>5</v>
      </c>
      <c r="C13" s="58">
        <v>2.4</v>
      </c>
      <c r="D13" s="43">
        <v>2.4</v>
      </c>
      <c r="E13" s="58">
        <v>2.4</v>
      </c>
      <c r="F13" s="58">
        <v>2.2999999999999998</v>
      </c>
      <c r="G13" s="65">
        <v>2.4</v>
      </c>
      <c r="H13" s="65">
        <v>2.5</v>
      </c>
      <c r="I13" s="58">
        <v>2.6</v>
      </c>
      <c r="J13" s="58">
        <v>2.6</v>
      </c>
      <c r="K13" s="40">
        <v>2.6</v>
      </c>
      <c r="L13" s="40">
        <v>2.6</v>
      </c>
      <c r="M13" s="40">
        <v>2.6</v>
      </c>
      <c r="N13" s="58">
        <v>2.5</v>
      </c>
    </row>
    <row r="14" spans="1:14" ht="15.95" customHeight="1">
      <c r="A14" s="321"/>
      <c r="B14" s="264" t="s">
        <v>6</v>
      </c>
      <c r="C14" s="58">
        <v>1.9</v>
      </c>
      <c r="D14" s="43">
        <v>1.9</v>
      </c>
      <c r="E14" s="58">
        <v>1.9</v>
      </c>
      <c r="F14" s="58">
        <v>1.8</v>
      </c>
      <c r="G14" s="65">
        <v>1.9</v>
      </c>
      <c r="H14" s="65">
        <v>2.1</v>
      </c>
      <c r="I14" s="58">
        <v>2.1</v>
      </c>
      <c r="J14" s="58">
        <v>2.1</v>
      </c>
      <c r="K14" s="40">
        <v>2.1</v>
      </c>
      <c r="L14" s="40">
        <v>2.1</v>
      </c>
      <c r="M14" s="40">
        <v>2.1</v>
      </c>
      <c r="N14" s="58">
        <v>2</v>
      </c>
    </row>
    <row r="15" spans="1:14" ht="15.95" customHeight="1">
      <c r="A15" s="321"/>
      <c r="B15" s="264" t="s">
        <v>7</v>
      </c>
      <c r="C15" s="58">
        <v>4.3</v>
      </c>
      <c r="D15" s="43">
        <v>4.3</v>
      </c>
      <c r="E15" s="58">
        <v>4.2</v>
      </c>
      <c r="F15" s="58">
        <v>4.2</v>
      </c>
      <c r="G15" s="65">
        <v>4.5999999999999996</v>
      </c>
      <c r="H15" s="65">
        <v>4.7</v>
      </c>
      <c r="I15" s="58">
        <v>4.8</v>
      </c>
      <c r="J15" s="58">
        <v>4.7</v>
      </c>
      <c r="K15" s="40">
        <v>4.5</v>
      </c>
      <c r="L15" s="40">
        <v>4.4000000000000004</v>
      </c>
      <c r="M15" s="40">
        <v>4.5</v>
      </c>
      <c r="N15" s="58">
        <v>4.3</v>
      </c>
    </row>
    <row r="16" spans="1:14" ht="15.95" customHeight="1">
      <c r="A16" s="321"/>
      <c r="B16" s="264" t="s">
        <v>8</v>
      </c>
      <c r="C16" s="58">
        <v>2.4</v>
      </c>
      <c r="D16" s="43">
        <v>2.5</v>
      </c>
      <c r="E16" s="58">
        <v>2.4</v>
      </c>
      <c r="F16" s="58">
        <v>2.4</v>
      </c>
      <c r="G16" s="65">
        <v>2.4</v>
      </c>
      <c r="H16" s="65">
        <v>2.7</v>
      </c>
      <c r="I16" s="58">
        <v>2.8</v>
      </c>
      <c r="J16" s="58">
        <v>2.8</v>
      </c>
      <c r="K16" s="40">
        <v>2.7</v>
      </c>
      <c r="L16" s="40">
        <v>2.7</v>
      </c>
      <c r="M16" s="40">
        <v>2.7</v>
      </c>
      <c r="N16" s="58">
        <v>2.6</v>
      </c>
    </row>
    <row r="17" spans="1:14" ht="15.95" customHeight="1">
      <c r="A17" s="321"/>
      <c r="B17" s="264" t="s">
        <v>9</v>
      </c>
      <c r="C17" s="58">
        <v>4</v>
      </c>
      <c r="D17" s="43">
        <v>3.9</v>
      </c>
      <c r="E17" s="58">
        <v>4</v>
      </c>
      <c r="F17" s="58">
        <v>3.9</v>
      </c>
      <c r="G17" s="65">
        <v>4.3</v>
      </c>
      <c r="H17" s="65">
        <v>4.3</v>
      </c>
      <c r="I17" s="58">
        <v>4.4000000000000004</v>
      </c>
      <c r="J17" s="58">
        <v>4.4000000000000004</v>
      </c>
      <c r="K17" s="40">
        <v>4.7</v>
      </c>
      <c r="L17" s="40">
        <v>4.5999999999999996</v>
      </c>
      <c r="M17" s="40">
        <v>4.5999999999999996</v>
      </c>
      <c r="N17" s="58">
        <v>4.8</v>
      </c>
    </row>
    <row r="18" spans="1:14" ht="15.95" customHeight="1">
      <c r="A18" s="321"/>
      <c r="B18" s="264" t="s">
        <v>10</v>
      </c>
      <c r="C18" s="58">
        <v>1.8</v>
      </c>
      <c r="D18" s="43">
        <v>1.8</v>
      </c>
      <c r="E18" s="58">
        <v>1.8</v>
      </c>
      <c r="F18" s="58">
        <v>1.8</v>
      </c>
      <c r="G18" s="65">
        <v>1.9</v>
      </c>
      <c r="H18" s="65">
        <v>1.9</v>
      </c>
      <c r="I18" s="58">
        <v>2</v>
      </c>
      <c r="J18" s="58">
        <v>2</v>
      </c>
      <c r="K18" s="40">
        <v>1.9</v>
      </c>
      <c r="L18" s="40">
        <v>1.9</v>
      </c>
      <c r="M18" s="40">
        <v>1.9</v>
      </c>
      <c r="N18" s="58">
        <v>1.9</v>
      </c>
    </row>
    <row r="19" spans="1:14" ht="15.95" customHeight="1">
      <c r="A19" s="321"/>
      <c r="B19" s="264" t="s">
        <v>11</v>
      </c>
      <c r="C19" s="58">
        <v>4.8</v>
      </c>
      <c r="D19" s="43">
        <v>4.8</v>
      </c>
      <c r="E19" s="58">
        <v>4.7</v>
      </c>
      <c r="F19" s="58">
        <v>4.7</v>
      </c>
      <c r="G19" s="65">
        <v>3.8</v>
      </c>
      <c r="H19" s="65">
        <v>2.5</v>
      </c>
      <c r="I19" s="58">
        <v>1.9</v>
      </c>
      <c r="J19" s="58">
        <v>1.8</v>
      </c>
      <c r="K19" s="40">
        <v>1.9</v>
      </c>
      <c r="L19" s="40">
        <v>1.8</v>
      </c>
      <c r="M19" s="40">
        <v>1.9</v>
      </c>
      <c r="N19" s="58">
        <v>1.8</v>
      </c>
    </row>
    <row r="20" spans="1:14" ht="15.95" customHeight="1">
      <c r="A20" s="321"/>
      <c r="B20" s="264" t="s">
        <v>12</v>
      </c>
      <c r="C20" s="58">
        <v>5</v>
      </c>
      <c r="D20" s="43">
        <v>4.9000000000000004</v>
      </c>
      <c r="E20" s="58">
        <v>4.9000000000000004</v>
      </c>
      <c r="F20" s="58">
        <v>4.8</v>
      </c>
      <c r="G20" s="65">
        <v>5.2</v>
      </c>
      <c r="H20" s="65">
        <v>5.5</v>
      </c>
      <c r="I20" s="58">
        <v>5.7</v>
      </c>
      <c r="J20" s="58">
        <v>5.7</v>
      </c>
      <c r="K20" s="40">
        <v>5.8</v>
      </c>
      <c r="L20" s="40">
        <v>5.8</v>
      </c>
      <c r="M20" s="40">
        <v>5.9</v>
      </c>
      <c r="N20" s="58">
        <v>6</v>
      </c>
    </row>
    <row r="21" spans="1:14" ht="15.95" customHeight="1">
      <c r="A21" s="321"/>
      <c r="B21" s="264" t="s">
        <v>13</v>
      </c>
      <c r="C21" s="58">
        <v>2.4</v>
      </c>
      <c r="D21" s="43">
        <v>2.4</v>
      </c>
      <c r="E21" s="58">
        <v>2.2999999999999998</v>
      </c>
      <c r="F21" s="58">
        <v>2.2999999999999998</v>
      </c>
      <c r="G21" s="65">
        <v>2.4</v>
      </c>
      <c r="H21" s="65">
        <v>2.5</v>
      </c>
      <c r="I21" s="58">
        <v>2.6</v>
      </c>
      <c r="J21" s="58">
        <v>2.6</v>
      </c>
      <c r="K21" s="40">
        <v>2.6</v>
      </c>
      <c r="L21" s="40">
        <v>2.5</v>
      </c>
      <c r="M21" s="40">
        <v>2.5</v>
      </c>
      <c r="N21" s="58">
        <v>2.5</v>
      </c>
    </row>
    <row r="22" spans="1:14" ht="15.95" customHeight="1">
      <c r="A22" s="321"/>
      <c r="B22" s="264" t="s">
        <v>14</v>
      </c>
      <c r="C22" s="58">
        <v>4.5999999999999996</v>
      </c>
      <c r="D22" s="43">
        <v>4.5999999999999996</v>
      </c>
      <c r="E22" s="58">
        <v>4.5999999999999996</v>
      </c>
      <c r="F22" s="58">
        <v>5</v>
      </c>
      <c r="G22" s="65">
        <v>5.0999999999999996</v>
      </c>
      <c r="H22" s="65">
        <v>5.7</v>
      </c>
      <c r="I22" s="58">
        <v>5.9</v>
      </c>
      <c r="J22" s="58">
        <v>6</v>
      </c>
      <c r="K22" s="40">
        <v>6.1</v>
      </c>
      <c r="L22" s="40">
        <v>6.2</v>
      </c>
      <c r="M22" s="40">
        <v>6.2</v>
      </c>
      <c r="N22" s="58">
        <v>6.1</v>
      </c>
    </row>
    <row r="23" spans="1:14" ht="15.95" customHeight="1">
      <c r="A23" s="321"/>
      <c r="B23" s="264" t="s">
        <v>15</v>
      </c>
      <c r="C23" s="58">
        <v>3.2</v>
      </c>
      <c r="D23" s="43">
        <v>3.1</v>
      </c>
      <c r="E23" s="58">
        <v>3.1</v>
      </c>
      <c r="F23" s="58">
        <v>3.1</v>
      </c>
      <c r="G23" s="65">
        <v>3.3</v>
      </c>
      <c r="H23" s="65">
        <v>3.4</v>
      </c>
      <c r="I23" s="58">
        <v>3.4</v>
      </c>
      <c r="J23" s="58">
        <v>3.4</v>
      </c>
      <c r="K23" s="40">
        <v>3.5</v>
      </c>
      <c r="L23" s="40">
        <v>3.5</v>
      </c>
      <c r="M23" s="40">
        <v>3.5</v>
      </c>
      <c r="N23" s="58">
        <v>3.5</v>
      </c>
    </row>
    <row r="24" spans="1:14" ht="15.95" customHeight="1">
      <c r="A24" s="321"/>
      <c r="B24" s="264" t="s">
        <v>16</v>
      </c>
      <c r="C24" s="58">
        <v>2</v>
      </c>
      <c r="D24" s="43">
        <v>2</v>
      </c>
      <c r="E24" s="58">
        <v>2</v>
      </c>
      <c r="F24" s="58">
        <v>2</v>
      </c>
      <c r="G24" s="65">
        <v>2.2000000000000002</v>
      </c>
      <c r="H24" s="65">
        <v>2.2999999999999998</v>
      </c>
      <c r="I24" s="58">
        <v>2.2999999999999998</v>
      </c>
      <c r="J24" s="58">
        <v>2.2999999999999998</v>
      </c>
      <c r="K24" s="40">
        <v>2.2999999999999998</v>
      </c>
      <c r="L24" s="40">
        <v>2.2000000000000002</v>
      </c>
      <c r="M24" s="40">
        <v>2.2000000000000002</v>
      </c>
      <c r="N24" s="58">
        <v>2.2000000000000002</v>
      </c>
    </row>
    <row r="25" spans="1:14" ht="15.95" customHeight="1">
      <c r="A25" s="321"/>
      <c r="B25" s="264" t="s">
        <v>17</v>
      </c>
      <c r="C25" s="58">
        <v>2.2999999999999998</v>
      </c>
      <c r="D25" s="43">
        <v>2.2999999999999998</v>
      </c>
      <c r="E25" s="58">
        <v>2.2999999999999998</v>
      </c>
      <c r="F25" s="58">
        <v>2.2000000000000002</v>
      </c>
      <c r="G25" s="65">
        <v>2.4</v>
      </c>
      <c r="H25" s="65">
        <v>2.5</v>
      </c>
      <c r="I25" s="58">
        <v>2.5</v>
      </c>
      <c r="J25" s="58">
        <v>2.5</v>
      </c>
      <c r="K25" s="40">
        <v>2.5</v>
      </c>
      <c r="L25" s="40">
        <v>2.4</v>
      </c>
      <c r="M25" s="40">
        <v>2.4</v>
      </c>
      <c r="N25" s="58">
        <v>2.5</v>
      </c>
    </row>
    <row r="26" spans="1:14" ht="15.95" customHeight="1">
      <c r="A26" s="321"/>
      <c r="B26" s="264" t="s">
        <v>18</v>
      </c>
      <c r="C26" s="58">
        <v>1.8</v>
      </c>
      <c r="D26" s="43">
        <v>1.8</v>
      </c>
      <c r="E26" s="58">
        <v>1.7</v>
      </c>
      <c r="F26" s="58">
        <v>1.7</v>
      </c>
      <c r="G26" s="65">
        <v>1.7</v>
      </c>
      <c r="H26" s="65">
        <v>1.9</v>
      </c>
      <c r="I26" s="58">
        <v>1.9</v>
      </c>
      <c r="J26" s="58">
        <v>1.9</v>
      </c>
      <c r="K26" s="40">
        <v>1.9</v>
      </c>
      <c r="L26" s="40">
        <v>1.8</v>
      </c>
      <c r="M26" s="40">
        <v>1.8</v>
      </c>
      <c r="N26" s="58">
        <v>1.9</v>
      </c>
    </row>
    <row r="27" spans="1:14" ht="15.95" customHeight="1">
      <c r="A27" s="321"/>
      <c r="B27" s="264" t="s">
        <v>19</v>
      </c>
      <c r="C27" s="58">
        <v>6</v>
      </c>
      <c r="D27" s="43">
        <v>6.1</v>
      </c>
      <c r="E27" s="58">
        <v>5.9</v>
      </c>
      <c r="F27" s="58">
        <v>5.9</v>
      </c>
      <c r="G27" s="65">
        <v>6.2</v>
      </c>
      <c r="H27" s="65">
        <v>6.4</v>
      </c>
      <c r="I27" s="58">
        <v>6.6</v>
      </c>
      <c r="J27" s="58">
        <v>6.5</v>
      </c>
      <c r="K27" s="40">
        <v>6.1</v>
      </c>
      <c r="L27" s="40">
        <v>6.1</v>
      </c>
      <c r="M27" s="40">
        <v>6.4</v>
      </c>
      <c r="N27" s="58">
        <v>6.5</v>
      </c>
    </row>
    <row r="28" spans="1:14" ht="15.95" customHeight="1">
      <c r="A28" s="321"/>
      <c r="B28" s="264" t="s">
        <v>20</v>
      </c>
      <c r="C28" s="58">
        <v>1.9</v>
      </c>
      <c r="D28" s="43">
        <v>1.9</v>
      </c>
      <c r="E28" s="58">
        <v>1.9</v>
      </c>
      <c r="F28" s="58">
        <v>1.9</v>
      </c>
      <c r="G28" s="65">
        <v>1.9</v>
      </c>
      <c r="H28" s="65">
        <v>2.2000000000000002</v>
      </c>
      <c r="I28" s="58">
        <v>2.2000000000000002</v>
      </c>
      <c r="J28" s="58">
        <v>2.2000000000000002</v>
      </c>
      <c r="K28" s="40">
        <v>2.1</v>
      </c>
      <c r="L28" s="40">
        <v>2.1</v>
      </c>
      <c r="M28" s="40">
        <v>2.1</v>
      </c>
      <c r="N28" s="58">
        <v>2.1</v>
      </c>
    </row>
    <row r="29" spans="1:14" ht="15.95" customHeight="1">
      <c r="A29" s="321"/>
      <c r="B29" s="264" t="s">
        <v>21</v>
      </c>
      <c r="C29" s="58">
        <v>2.5</v>
      </c>
      <c r="D29" s="43">
        <v>2.5</v>
      </c>
      <c r="E29" s="58">
        <v>2.5</v>
      </c>
      <c r="F29" s="58">
        <v>2.5</v>
      </c>
      <c r="G29" s="65">
        <v>2.6</v>
      </c>
      <c r="H29" s="65">
        <v>2.8</v>
      </c>
      <c r="I29" s="58">
        <v>2.8</v>
      </c>
      <c r="J29" s="58">
        <v>2.8</v>
      </c>
      <c r="K29" s="40">
        <v>2.6</v>
      </c>
      <c r="L29" s="40">
        <v>2.6</v>
      </c>
      <c r="M29" s="40">
        <v>2.6</v>
      </c>
      <c r="N29" s="58">
        <v>2.6</v>
      </c>
    </row>
    <row r="30" spans="1:14" ht="15.95" customHeight="1">
      <c r="A30" s="321"/>
      <c r="B30" s="264" t="s">
        <v>22</v>
      </c>
      <c r="C30" s="58">
        <v>2.4</v>
      </c>
      <c r="D30" s="43">
        <v>2.4</v>
      </c>
      <c r="E30" s="58">
        <v>2.2999999999999998</v>
      </c>
      <c r="F30" s="58">
        <v>2.2999999999999998</v>
      </c>
      <c r="G30" s="65">
        <v>2.4</v>
      </c>
      <c r="H30" s="65">
        <v>2.5</v>
      </c>
      <c r="I30" s="58">
        <v>2.5</v>
      </c>
      <c r="J30" s="58">
        <v>2.6</v>
      </c>
      <c r="K30" s="40">
        <v>2.5</v>
      </c>
      <c r="L30" s="40">
        <v>2.5</v>
      </c>
      <c r="M30" s="40">
        <v>2.5</v>
      </c>
      <c r="N30" s="58">
        <v>2.5</v>
      </c>
    </row>
    <row r="31" spans="1:14" ht="15.95" customHeight="1">
      <c r="A31" s="321"/>
      <c r="B31" s="264" t="s">
        <v>23</v>
      </c>
      <c r="C31" s="58">
        <v>1.4</v>
      </c>
      <c r="D31" s="43">
        <v>1.5</v>
      </c>
      <c r="E31" s="58">
        <v>1.4</v>
      </c>
      <c r="F31" s="58">
        <v>1.4</v>
      </c>
      <c r="G31" s="65">
        <v>1.5</v>
      </c>
      <c r="H31" s="65">
        <v>1.6</v>
      </c>
      <c r="I31" s="58">
        <v>1.6</v>
      </c>
      <c r="J31" s="58">
        <v>1.6</v>
      </c>
      <c r="K31" s="40">
        <v>1.6</v>
      </c>
      <c r="L31" s="40">
        <v>1.5</v>
      </c>
      <c r="M31" s="40">
        <v>1.6</v>
      </c>
      <c r="N31" s="58">
        <v>1.5</v>
      </c>
    </row>
    <row r="32" spans="1:14" ht="15.95" customHeight="1">
      <c r="A32" s="321"/>
      <c r="B32" s="264" t="s">
        <v>24</v>
      </c>
      <c r="C32" s="58">
        <v>2.1</v>
      </c>
      <c r="D32" s="43">
        <v>2.2000000000000002</v>
      </c>
      <c r="E32" s="58">
        <v>2.1</v>
      </c>
      <c r="F32" s="58">
        <v>2.1</v>
      </c>
      <c r="G32" s="65">
        <v>2.1</v>
      </c>
      <c r="H32" s="65">
        <v>2.2000000000000002</v>
      </c>
      <c r="I32" s="58">
        <v>2.2000000000000002</v>
      </c>
      <c r="J32" s="58">
        <v>2.2000000000000002</v>
      </c>
      <c r="K32" s="40">
        <v>2.1</v>
      </c>
      <c r="L32" s="40">
        <v>2.1</v>
      </c>
      <c r="M32" s="40">
        <v>2.1</v>
      </c>
      <c r="N32" s="58">
        <v>2</v>
      </c>
    </row>
    <row r="33" spans="1:14" ht="15.95" customHeight="1">
      <c r="A33" s="321"/>
      <c r="B33" s="264" t="s">
        <v>25</v>
      </c>
      <c r="C33" s="58">
        <v>12.2</v>
      </c>
      <c r="D33" s="43">
        <v>12.1</v>
      </c>
      <c r="E33" s="58">
        <v>13</v>
      </c>
      <c r="F33" s="58">
        <v>13.1</v>
      </c>
      <c r="G33" s="65">
        <v>15.7</v>
      </c>
      <c r="H33" s="65">
        <v>16.3</v>
      </c>
      <c r="I33" s="58">
        <v>17</v>
      </c>
      <c r="J33" s="58">
        <v>17.2</v>
      </c>
      <c r="K33" s="40">
        <v>17.100000000000001</v>
      </c>
      <c r="L33" s="40">
        <v>17.7</v>
      </c>
      <c r="M33" s="40">
        <v>17.3</v>
      </c>
      <c r="N33" s="58">
        <v>17.899999999999999</v>
      </c>
    </row>
    <row r="34" spans="1:14" ht="15.95" customHeight="1">
      <c r="A34" s="321"/>
      <c r="B34" s="264" t="s">
        <v>26</v>
      </c>
      <c r="C34" s="58">
        <v>0.8</v>
      </c>
      <c r="D34" s="43">
        <v>0.8</v>
      </c>
      <c r="E34" s="58">
        <v>0.8</v>
      </c>
      <c r="F34" s="58">
        <v>0.8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A35" s="225"/>
      <c r="B35" s="73"/>
      <c r="H35" s="52"/>
    </row>
    <row r="36" spans="1:14">
      <c r="H36" s="52"/>
    </row>
  </sheetData>
  <mergeCells count="16">
    <mergeCell ref="N3:N4"/>
    <mergeCell ref="K2:N2"/>
    <mergeCell ref="A1:A34"/>
    <mergeCell ref="L3:L4"/>
    <mergeCell ref="K3:K4"/>
    <mergeCell ref="B1:M1"/>
    <mergeCell ref="J3:J4"/>
    <mergeCell ref="B3:B4"/>
    <mergeCell ref="I3:I4"/>
    <mergeCell ref="H3:H4"/>
    <mergeCell ref="G3:G4"/>
    <mergeCell ref="D3:D4"/>
    <mergeCell ref="E3:E4"/>
    <mergeCell ref="C3:C4"/>
    <mergeCell ref="F3:F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Лист61"/>
  <dimension ref="A1:N35"/>
  <sheetViews>
    <sheetView zoomScaleNormal="100" zoomScaleSheetLayoutView="93" workbookViewId="0">
      <selection sqref="A1:A34"/>
    </sheetView>
  </sheetViews>
  <sheetFormatPr defaultColWidth="9.140625" defaultRowHeight="12.75"/>
  <cols>
    <col min="1" max="1" width="4.85546875" style="74" customWidth="1"/>
    <col min="2" max="2" width="18.42578125" style="40" customWidth="1"/>
    <col min="3" max="6" width="8.85546875" style="40" customWidth="1"/>
    <col min="7" max="8" width="8.140625" style="40" customWidth="1"/>
    <col min="9" max="13" width="8.8554687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54</v>
      </c>
      <c r="B1" s="325" t="s">
        <v>380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.75" customHeight="1">
      <c r="A2" s="321"/>
      <c r="C2" s="105"/>
      <c r="D2" s="105"/>
      <c r="E2" s="105"/>
      <c r="F2" s="105"/>
      <c r="G2" s="105"/>
      <c r="H2" s="105"/>
      <c r="I2" s="324" t="s">
        <v>48</v>
      </c>
      <c r="J2" s="324"/>
      <c r="K2" s="324"/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s="49" customFormat="1" ht="9.75" customHeight="1">
      <c r="A5" s="321"/>
      <c r="B5" s="75"/>
      <c r="C5" s="76"/>
      <c r="D5" s="76"/>
      <c r="E5" s="47"/>
    </row>
    <row r="6" spans="1:14" ht="15.75" customHeight="1">
      <c r="A6" s="321"/>
      <c r="B6" s="49" t="s">
        <v>388</v>
      </c>
      <c r="C6" s="63">
        <v>100</v>
      </c>
      <c r="D6" s="57">
        <v>100</v>
      </c>
      <c r="E6" s="63">
        <v>100</v>
      </c>
      <c r="F6" s="63">
        <v>100</v>
      </c>
      <c r="G6" s="63">
        <v>100</v>
      </c>
      <c r="H6" s="63">
        <v>100</v>
      </c>
      <c r="I6" s="63">
        <v>100</v>
      </c>
      <c r="J6" s="63">
        <v>100</v>
      </c>
      <c r="K6" s="63">
        <v>100</v>
      </c>
      <c r="L6" s="63">
        <v>100</v>
      </c>
      <c r="M6" s="63">
        <v>100</v>
      </c>
      <c r="N6" s="63">
        <v>100</v>
      </c>
    </row>
    <row r="7" spans="1:14" ht="12" customHeight="1">
      <c r="A7" s="321"/>
      <c r="E7" s="43"/>
    </row>
    <row r="8" spans="1:14" ht="26.25" customHeight="1">
      <c r="A8" s="321"/>
      <c r="B8" s="263" t="s">
        <v>274</v>
      </c>
      <c r="C8" s="58">
        <v>83.7</v>
      </c>
      <c r="D8" s="43">
        <v>84.3</v>
      </c>
      <c r="E8" s="58">
        <v>82.3</v>
      </c>
      <c r="F8" s="58">
        <v>85.3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86.7</v>
      </c>
      <c r="D9" s="43">
        <v>88.2</v>
      </c>
      <c r="E9" s="58">
        <v>86.2</v>
      </c>
      <c r="F9" s="58">
        <v>86.1</v>
      </c>
      <c r="G9" s="65">
        <v>87.5</v>
      </c>
      <c r="H9" s="65">
        <v>93.2</v>
      </c>
      <c r="I9" s="58">
        <v>94.2</v>
      </c>
      <c r="J9" s="58">
        <v>96.1</v>
      </c>
      <c r="K9" s="40">
        <v>95.4</v>
      </c>
      <c r="L9" s="58">
        <v>94.7</v>
      </c>
      <c r="M9" s="58">
        <v>95</v>
      </c>
      <c r="N9" s="58">
        <v>95.8</v>
      </c>
    </row>
    <row r="10" spans="1:14" ht="15.95" customHeight="1">
      <c r="A10" s="321"/>
      <c r="B10" s="264" t="s">
        <v>2</v>
      </c>
      <c r="C10" s="58">
        <v>77.400000000000006</v>
      </c>
      <c r="D10" s="43">
        <v>77</v>
      </c>
      <c r="E10" s="58">
        <v>74.599999999999994</v>
      </c>
      <c r="F10" s="58">
        <v>74.099999999999994</v>
      </c>
      <c r="G10" s="65">
        <v>75.2</v>
      </c>
      <c r="H10" s="65">
        <v>78.5</v>
      </c>
      <c r="I10" s="58">
        <v>80.900000000000006</v>
      </c>
      <c r="J10" s="58">
        <v>81.5</v>
      </c>
      <c r="K10" s="40">
        <v>78.900000000000006</v>
      </c>
      <c r="L10" s="58">
        <v>78.099999999999994</v>
      </c>
      <c r="M10" s="58">
        <v>77.599999999999994</v>
      </c>
      <c r="N10" s="58">
        <v>77.8</v>
      </c>
    </row>
    <row r="11" spans="1:14" ht="15.95" customHeight="1">
      <c r="A11" s="321"/>
      <c r="B11" s="264" t="s">
        <v>3</v>
      </c>
      <c r="C11" s="58">
        <v>112.2</v>
      </c>
      <c r="D11" s="43">
        <v>112.3</v>
      </c>
      <c r="E11" s="58">
        <v>114.1</v>
      </c>
      <c r="F11" s="58">
        <v>113.4</v>
      </c>
      <c r="G11" s="65">
        <v>119.6</v>
      </c>
      <c r="H11" s="65">
        <v>123.1</v>
      </c>
      <c r="I11" s="58">
        <v>119.6</v>
      </c>
      <c r="J11" s="58">
        <v>121.3</v>
      </c>
      <c r="K11" s="40">
        <v>127.9</v>
      </c>
      <c r="L11" s="58">
        <v>128.80000000000001</v>
      </c>
      <c r="M11" s="58">
        <v>126.9</v>
      </c>
      <c r="N11" s="58">
        <v>125.6</v>
      </c>
    </row>
    <row r="12" spans="1:14" ht="15.95" customHeight="1">
      <c r="A12" s="321"/>
      <c r="B12" s="264" t="s">
        <v>4</v>
      </c>
      <c r="C12" s="58">
        <v>115.3</v>
      </c>
      <c r="D12" s="43">
        <v>115</v>
      </c>
      <c r="E12" s="58">
        <v>116.4</v>
      </c>
      <c r="F12" s="58">
        <v>116.2</v>
      </c>
      <c r="G12" s="65">
        <v>98</v>
      </c>
      <c r="H12" s="65">
        <v>67.099999999999994</v>
      </c>
      <c r="I12" s="58">
        <v>56.4</v>
      </c>
      <c r="J12" s="58">
        <v>53.5</v>
      </c>
      <c r="K12" s="40">
        <v>57.9</v>
      </c>
      <c r="L12" s="58">
        <v>57.6</v>
      </c>
      <c r="M12" s="58">
        <v>56.5</v>
      </c>
      <c r="N12" s="58">
        <v>54.7</v>
      </c>
    </row>
    <row r="13" spans="1:14" ht="15.95" customHeight="1">
      <c r="A13" s="321"/>
      <c r="B13" s="264" t="s">
        <v>5</v>
      </c>
      <c r="C13" s="58">
        <v>85.3</v>
      </c>
      <c r="D13" s="43">
        <v>86.5</v>
      </c>
      <c r="E13" s="58">
        <v>84.5</v>
      </c>
      <c r="F13" s="58">
        <v>81</v>
      </c>
      <c r="G13" s="65">
        <v>82.5</v>
      </c>
      <c r="H13" s="65">
        <v>87.4</v>
      </c>
      <c r="I13" s="58">
        <v>88.9</v>
      </c>
      <c r="J13" s="58">
        <v>90.3</v>
      </c>
      <c r="K13" s="40">
        <v>90.2</v>
      </c>
      <c r="L13" s="58">
        <v>90.5</v>
      </c>
      <c r="M13" s="58">
        <v>89.2</v>
      </c>
      <c r="N13" s="58">
        <v>88.1</v>
      </c>
    </row>
    <row r="14" spans="1:14" ht="15.95" customHeight="1">
      <c r="A14" s="321"/>
      <c r="B14" s="264" t="s">
        <v>6</v>
      </c>
      <c r="C14" s="58">
        <v>68.7</v>
      </c>
      <c r="D14" s="43">
        <v>69.3</v>
      </c>
      <c r="E14" s="58">
        <v>68.2</v>
      </c>
      <c r="F14" s="58">
        <v>67.099999999999994</v>
      </c>
      <c r="G14" s="65">
        <v>64.8</v>
      </c>
      <c r="H14" s="65">
        <v>70.599999999999994</v>
      </c>
      <c r="I14" s="58">
        <v>72.400000000000006</v>
      </c>
      <c r="J14" s="58">
        <v>71.7</v>
      </c>
      <c r="K14" s="40">
        <v>70.900000000000006</v>
      </c>
      <c r="L14" s="58">
        <v>69.2</v>
      </c>
      <c r="M14" s="58">
        <v>70.099999999999994</v>
      </c>
      <c r="N14" s="58">
        <v>67.099999999999994</v>
      </c>
    </row>
    <row r="15" spans="1:14" ht="15.95" customHeight="1">
      <c r="A15" s="321"/>
      <c r="B15" s="264" t="s">
        <v>7</v>
      </c>
      <c r="C15" s="58">
        <v>109.4</v>
      </c>
      <c r="D15" s="43">
        <v>109.5</v>
      </c>
      <c r="E15" s="58">
        <v>107.5</v>
      </c>
      <c r="F15" s="58">
        <v>106.2</v>
      </c>
      <c r="G15" s="65">
        <v>112.7</v>
      </c>
      <c r="H15" s="65">
        <v>114.1</v>
      </c>
      <c r="I15" s="58">
        <v>117.2</v>
      </c>
      <c r="J15" s="58">
        <v>114.8</v>
      </c>
      <c r="K15" s="40">
        <v>111.3</v>
      </c>
      <c r="L15" s="58">
        <v>110</v>
      </c>
      <c r="M15" s="58">
        <v>111.5</v>
      </c>
      <c r="N15" s="58">
        <v>108.8</v>
      </c>
    </row>
    <row r="16" spans="1:14" ht="15.95" customHeight="1">
      <c r="A16" s="321"/>
      <c r="B16" s="264" t="s">
        <v>8</v>
      </c>
      <c r="C16" s="58">
        <v>81.2</v>
      </c>
      <c r="D16" s="43">
        <v>82</v>
      </c>
      <c r="E16" s="58">
        <v>79.900000000000006</v>
      </c>
      <c r="F16" s="58">
        <v>78.5</v>
      </c>
      <c r="G16" s="65">
        <v>76</v>
      </c>
      <c r="H16" s="65">
        <v>83.5</v>
      </c>
      <c r="I16" s="58">
        <v>85.5</v>
      </c>
      <c r="J16" s="58">
        <v>85.8</v>
      </c>
      <c r="K16" s="40">
        <v>83.4</v>
      </c>
      <c r="L16" s="58">
        <v>81.7</v>
      </c>
      <c r="M16" s="58">
        <v>81.8</v>
      </c>
      <c r="N16" s="58">
        <v>79.900000000000006</v>
      </c>
    </row>
    <row r="17" spans="1:14" ht="15.95" customHeight="1">
      <c r="A17" s="321"/>
      <c r="B17" s="264" t="s">
        <v>9</v>
      </c>
      <c r="C17" s="58">
        <v>105.6</v>
      </c>
      <c r="D17" s="43">
        <v>104.1</v>
      </c>
      <c r="E17" s="58">
        <v>105.3</v>
      </c>
      <c r="F17" s="58">
        <v>102.5</v>
      </c>
      <c r="G17" s="65">
        <v>106.2</v>
      </c>
      <c r="H17" s="65">
        <v>106.8</v>
      </c>
      <c r="I17" s="58">
        <v>108.2</v>
      </c>
      <c r="J17" s="58">
        <v>107.2</v>
      </c>
      <c r="K17" s="40">
        <v>112.3</v>
      </c>
      <c r="L17" s="58">
        <v>110.3</v>
      </c>
      <c r="M17" s="58">
        <v>107.5</v>
      </c>
      <c r="N17" s="58">
        <v>109.7</v>
      </c>
    </row>
    <row r="18" spans="1:14" ht="15.95" customHeight="1">
      <c r="A18" s="321"/>
      <c r="B18" s="264" t="s">
        <v>10</v>
      </c>
      <c r="C18" s="58">
        <v>83.4</v>
      </c>
      <c r="D18" s="43">
        <v>83.4</v>
      </c>
      <c r="E18" s="58">
        <v>81.5</v>
      </c>
      <c r="F18" s="58">
        <v>81.099999999999994</v>
      </c>
      <c r="G18" s="65">
        <v>82</v>
      </c>
      <c r="H18" s="65">
        <v>86.1</v>
      </c>
      <c r="I18" s="58">
        <v>88.3</v>
      </c>
      <c r="J18" s="58">
        <v>89.3</v>
      </c>
      <c r="K18" s="40">
        <v>86.2</v>
      </c>
      <c r="L18" s="58">
        <v>84.6</v>
      </c>
      <c r="M18" s="58">
        <v>86.4</v>
      </c>
      <c r="N18" s="58">
        <v>85.1</v>
      </c>
    </row>
    <row r="19" spans="1:14" ht="15.95" customHeight="1">
      <c r="A19" s="321"/>
      <c r="B19" s="264" t="s">
        <v>11</v>
      </c>
      <c r="C19" s="58">
        <v>96.6</v>
      </c>
      <c r="D19" s="43">
        <v>96.5</v>
      </c>
      <c r="E19" s="58">
        <v>95.3</v>
      </c>
      <c r="F19" s="58">
        <v>95.8</v>
      </c>
      <c r="G19" s="65">
        <v>73.900000000000006</v>
      </c>
      <c r="H19" s="65">
        <v>49.2</v>
      </c>
      <c r="I19" s="58">
        <v>37.200000000000003</v>
      </c>
      <c r="J19" s="58">
        <v>34.700000000000003</v>
      </c>
      <c r="K19" s="40">
        <v>36.4</v>
      </c>
      <c r="L19" s="58">
        <v>36.1</v>
      </c>
      <c r="M19" s="58">
        <v>36.5</v>
      </c>
      <c r="N19" s="58">
        <v>35.799999999999997</v>
      </c>
    </row>
    <row r="20" spans="1:14" ht="15.95" customHeight="1">
      <c r="A20" s="321"/>
      <c r="B20" s="264" t="s">
        <v>12</v>
      </c>
      <c r="C20" s="58">
        <v>89.3</v>
      </c>
      <c r="D20" s="43">
        <v>88.8</v>
      </c>
      <c r="E20" s="58">
        <v>87.2</v>
      </c>
      <c r="F20" s="58">
        <v>86.6</v>
      </c>
      <c r="G20" s="65">
        <v>88.1</v>
      </c>
      <c r="H20" s="65">
        <v>92.9</v>
      </c>
      <c r="I20" s="58">
        <v>95.3</v>
      </c>
      <c r="J20" s="58">
        <v>95.2</v>
      </c>
      <c r="K20" s="40">
        <v>96.8</v>
      </c>
      <c r="L20" s="58">
        <v>97.4</v>
      </c>
      <c r="M20" s="58">
        <v>97.9</v>
      </c>
      <c r="N20" s="58">
        <v>99.3</v>
      </c>
    </row>
    <row r="21" spans="1:14" ht="15.95" customHeight="1">
      <c r="A21" s="321"/>
      <c r="B21" s="264" t="s">
        <v>13</v>
      </c>
      <c r="C21" s="58">
        <v>91.9</v>
      </c>
      <c r="D21" s="43">
        <v>92.6</v>
      </c>
      <c r="E21" s="58">
        <v>90.8</v>
      </c>
      <c r="F21" s="58">
        <v>89.3</v>
      </c>
      <c r="G21" s="65">
        <v>87.6</v>
      </c>
      <c r="H21" s="65">
        <v>92.3</v>
      </c>
      <c r="I21" s="58">
        <v>94.3</v>
      </c>
      <c r="J21" s="58">
        <v>96</v>
      </c>
      <c r="K21" s="40">
        <v>94.9</v>
      </c>
      <c r="L21" s="58">
        <v>93.6</v>
      </c>
      <c r="M21" s="58">
        <v>93.6</v>
      </c>
      <c r="N21" s="58">
        <v>95</v>
      </c>
    </row>
    <row r="22" spans="1:14" ht="15.95" customHeight="1">
      <c r="A22" s="321"/>
      <c r="B22" s="264" t="s">
        <v>14</v>
      </c>
      <c r="C22" s="58">
        <v>88</v>
      </c>
      <c r="D22" s="43">
        <v>88.4</v>
      </c>
      <c r="E22" s="58">
        <v>88.2</v>
      </c>
      <c r="F22" s="58">
        <v>95.7</v>
      </c>
      <c r="G22" s="65">
        <v>90.5</v>
      </c>
      <c r="H22" s="65">
        <v>101.8</v>
      </c>
      <c r="I22" s="58">
        <v>105.5</v>
      </c>
      <c r="J22" s="58">
        <v>106</v>
      </c>
      <c r="K22" s="40">
        <v>108.1</v>
      </c>
      <c r="L22" s="58">
        <v>108.9</v>
      </c>
      <c r="M22" s="58">
        <v>109.8</v>
      </c>
      <c r="N22" s="58">
        <v>107.6</v>
      </c>
    </row>
    <row r="23" spans="1:14" ht="15.95" customHeight="1">
      <c r="A23" s="321"/>
      <c r="B23" s="264" t="s">
        <v>15</v>
      </c>
      <c r="C23" s="58">
        <v>97.3</v>
      </c>
      <c r="D23" s="43">
        <v>96.7</v>
      </c>
      <c r="E23" s="58">
        <v>95.3</v>
      </c>
      <c r="F23" s="58">
        <v>95</v>
      </c>
      <c r="G23" s="65">
        <v>97.8</v>
      </c>
      <c r="H23" s="65">
        <v>100.6</v>
      </c>
      <c r="I23" s="58">
        <v>102.3</v>
      </c>
      <c r="J23" s="58">
        <v>102.9</v>
      </c>
      <c r="K23" s="40">
        <v>105.5</v>
      </c>
      <c r="L23" s="58">
        <v>105.4</v>
      </c>
      <c r="M23" s="58">
        <v>105.5</v>
      </c>
      <c r="N23" s="58">
        <v>106.4</v>
      </c>
    </row>
    <row r="24" spans="1:14" ht="15.95" customHeight="1">
      <c r="A24" s="321"/>
      <c r="B24" s="264" t="s">
        <v>16</v>
      </c>
      <c r="C24" s="58">
        <v>79.099999999999994</v>
      </c>
      <c r="D24" s="43">
        <v>80.099999999999994</v>
      </c>
      <c r="E24" s="58">
        <v>78.8</v>
      </c>
      <c r="F24" s="58">
        <v>79.2</v>
      </c>
      <c r="G24" s="65">
        <v>81.3</v>
      </c>
      <c r="H24" s="65">
        <v>84</v>
      </c>
      <c r="I24" s="58">
        <v>84.4</v>
      </c>
      <c r="J24" s="58">
        <v>85.3</v>
      </c>
      <c r="K24" s="40">
        <v>82.4</v>
      </c>
      <c r="L24" s="58">
        <v>80.900000000000006</v>
      </c>
      <c r="M24" s="58">
        <v>79.5</v>
      </c>
      <c r="N24" s="58">
        <v>78.7</v>
      </c>
    </row>
    <row r="25" spans="1:14" ht="15.95" customHeight="1">
      <c r="A25" s="321"/>
      <c r="B25" s="264" t="s">
        <v>17</v>
      </c>
      <c r="C25" s="58">
        <v>91.3</v>
      </c>
      <c r="D25" s="43">
        <v>90.5</v>
      </c>
      <c r="E25" s="58">
        <v>89.6</v>
      </c>
      <c r="F25" s="58">
        <v>88.2</v>
      </c>
      <c r="G25" s="65">
        <v>89.4</v>
      </c>
      <c r="H25" s="65">
        <v>96.1</v>
      </c>
      <c r="I25" s="58">
        <v>97.3</v>
      </c>
      <c r="J25" s="58">
        <v>97</v>
      </c>
      <c r="K25" s="40">
        <v>95.5</v>
      </c>
      <c r="L25" s="58">
        <v>95.4</v>
      </c>
      <c r="M25" s="58">
        <v>96.3</v>
      </c>
      <c r="N25" s="58">
        <v>97.1</v>
      </c>
    </row>
    <row r="26" spans="1:14" ht="15.95" customHeight="1">
      <c r="A26" s="321"/>
      <c r="B26" s="264" t="s">
        <v>18</v>
      </c>
      <c r="C26" s="58">
        <v>74.8</v>
      </c>
      <c r="D26" s="43">
        <v>75.599999999999994</v>
      </c>
      <c r="E26" s="58">
        <v>73.599999999999994</v>
      </c>
      <c r="F26" s="58">
        <v>71.099999999999994</v>
      </c>
      <c r="G26" s="65">
        <v>68.7</v>
      </c>
      <c r="H26" s="65">
        <v>75.599999999999994</v>
      </c>
      <c r="I26" s="58">
        <v>76</v>
      </c>
      <c r="J26" s="58">
        <v>76.599999999999994</v>
      </c>
      <c r="K26" s="40">
        <v>74.599999999999994</v>
      </c>
      <c r="L26" s="58">
        <v>73.099999999999994</v>
      </c>
      <c r="M26" s="58">
        <v>74.7</v>
      </c>
      <c r="N26" s="58">
        <v>74.900000000000006</v>
      </c>
    </row>
    <row r="27" spans="1:14" ht="15.95" customHeight="1">
      <c r="A27" s="321"/>
      <c r="B27" s="264" t="s">
        <v>19</v>
      </c>
      <c r="C27" s="58">
        <v>99.8</v>
      </c>
      <c r="D27" s="43">
        <v>100.7</v>
      </c>
      <c r="E27" s="58">
        <v>98.7</v>
      </c>
      <c r="F27" s="58">
        <v>97.7</v>
      </c>
      <c r="G27" s="65">
        <v>98.1</v>
      </c>
      <c r="H27" s="65">
        <v>101.2</v>
      </c>
      <c r="I27" s="58">
        <v>103</v>
      </c>
      <c r="J27" s="58">
        <v>102.3</v>
      </c>
      <c r="K27" s="40">
        <v>96.5</v>
      </c>
      <c r="L27" s="58">
        <v>96.2</v>
      </c>
      <c r="M27" s="58">
        <v>101.7</v>
      </c>
      <c r="N27" s="58">
        <v>103</v>
      </c>
    </row>
    <row r="28" spans="1:14" ht="15.95" customHeight="1">
      <c r="A28" s="321"/>
      <c r="B28" s="264" t="s">
        <v>20</v>
      </c>
      <c r="C28" s="58">
        <v>80.5</v>
      </c>
      <c r="D28" s="43">
        <v>81.599999999999994</v>
      </c>
      <c r="E28" s="58">
        <v>79.099999999999994</v>
      </c>
      <c r="F28" s="58">
        <v>81.3</v>
      </c>
      <c r="G28" s="65">
        <v>77.400000000000006</v>
      </c>
      <c r="H28" s="65">
        <v>87.7</v>
      </c>
      <c r="I28" s="58">
        <v>88.9</v>
      </c>
      <c r="J28" s="58">
        <v>88.2</v>
      </c>
      <c r="K28" s="40">
        <v>85.9</v>
      </c>
      <c r="L28" s="58">
        <v>84.1</v>
      </c>
      <c r="M28" s="58">
        <v>85.5</v>
      </c>
      <c r="N28" s="58">
        <v>85</v>
      </c>
    </row>
    <row r="29" spans="1:14" ht="15.95" customHeight="1">
      <c r="A29" s="321"/>
      <c r="B29" s="264" t="s">
        <v>21</v>
      </c>
      <c r="C29" s="58">
        <v>85.4</v>
      </c>
      <c r="D29" s="43">
        <v>86.6</v>
      </c>
      <c r="E29" s="58">
        <v>85.7</v>
      </c>
      <c r="F29" s="58">
        <v>85.3</v>
      </c>
      <c r="G29" s="65">
        <v>84.7</v>
      </c>
      <c r="H29" s="65">
        <v>92.1</v>
      </c>
      <c r="I29" s="58">
        <v>92.8</v>
      </c>
      <c r="J29" s="58">
        <v>92.3</v>
      </c>
      <c r="K29" s="40">
        <v>86.6</v>
      </c>
      <c r="L29" s="58">
        <v>85.2</v>
      </c>
      <c r="M29" s="58">
        <v>87.6</v>
      </c>
      <c r="N29" s="58">
        <v>87.2</v>
      </c>
    </row>
    <row r="30" spans="1:14" ht="15.95" customHeight="1">
      <c r="A30" s="321"/>
      <c r="B30" s="264" t="s">
        <v>22</v>
      </c>
      <c r="C30" s="58">
        <v>85.3</v>
      </c>
      <c r="D30" s="43">
        <v>84.3</v>
      </c>
      <c r="E30" s="58">
        <v>82.2</v>
      </c>
      <c r="F30" s="58">
        <v>81</v>
      </c>
      <c r="G30" s="65">
        <v>81.3</v>
      </c>
      <c r="H30" s="65">
        <v>84.8</v>
      </c>
      <c r="I30" s="58">
        <v>87.2</v>
      </c>
      <c r="J30" s="58">
        <v>88.5</v>
      </c>
      <c r="K30" s="40">
        <v>86.6</v>
      </c>
      <c r="L30" s="58">
        <v>86.2</v>
      </c>
      <c r="M30" s="58">
        <v>86.8</v>
      </c>
      <c r="N30" s="58">
        <v>88.4</v>
      </c>
    </row>
    <row r="31" spans="1:14" ht="15.95" customHeight="1">
      <c r="A31" s="321"/>
      <c r="B31" s="264" t="s">
        <v>23</v>
      </c>
      <c r="C31" s="58">
        <v>73</v>
      </c>
      <c r="D31" s="43">
        <v>73.900000000000006</v>
      </c>
      <c r="E31" s="58">
        <v>71.8</v>
      </c>
      <c r="F31" s="58">
        <v>72.7</v>
      </c>
      <c r="G31" s="65">
        <v>69</v>
      </c>
      <c r="H31" s="65">
        <v>75.2</v>
      </c>
      <c r="I31" s="58">
        <v>76.5</v>
      </c>
      <c r="J31" s="58">
        <v>76.599999999999994</v>
      </c>
      <c r="K31" s="40">
        <v>73.2</v>
      </c>
      <c r="L31" s="58">
        <v>71.099999999999994</v>
      </c>
      <c r="M31" s="58">
        <v>72.5</v>
      </c>
      <c r="N31" s="58">
        <v>71.2</v>
      </c>
    </row>
    <row r="32" spans="1:14" ht="15.95" customHeight="1">
      <c r="A32" s="321"/>
      <c r="B32" s="264" t="s">
        <v>24</v>
      </c>
      <c r="C32" s="58">
        <v>89.9</v>
      </c>
      <c r="D32" s="43">
        <v>90</v>
      </c>
      <c r="E32" s="58">
        <v>90.3</v>
      </c>
      <c r="F32" s="58">
        <v>88.3</v>
      </c>
      <c r="G32" s="65">
        <v>86.2</v>
      </c>
      <c r="H32" s="65">
        <v>89.4</v>
      </c>
      <c r="I32" s="58">
        <v>89.6</v>
      </c>
      <c r="J32" s="58">
        <v>89.9</v>
      </c>
      <c r="K32" s="40">
        <v>87.6</v>
      </c>
      <c r="L32" s="58">
        <v>86.7</v>
      </c>
      <c r="M32" s="58">
        <v>88.1</v>
      </c>
      <c r="N32" s="58">
        <v>85.3</v>
      </c>
    </row>
    <row r="33" spans="1:14" ht="15.95" customHeight="1">
      <c r="A33" s="321"/>
      <c r="B33" s="264" t="s">
        <v>25</v>
      </c>
      <c r="C33" s="58">
        <v>200.2</v>
      </c>
      <c r="D33" s="43">
        <v>196.8</v>
      </c>
      <c r="E33" s="58">
        <v>209.1</v>
      </c>
      <c r="F33" s="58">
        <v>209</v>
      </c>
      <c r="G33" s="65">
        <v>234.2</v>
      </c>
      <c r="H33" s="65">
        <v>240.6</v>
      </c>
      <c r="I33" s="58">
        <v>248.8</v>
      </c>
      <c r="J33" s="58">
        <v>250.1</v>
      </c>
      <c r="K33" s="40">
        <v>245.8</v>
      </c>
      <c r="L33" s="58">
        <v>251.2</v>
      </c>
      <c r="M33" s="58">
        <v>244.4</v>
      </c>
      <c r="N33" s="58">
        <v>250.3</v>
      </c>
    </row>
    <row r="34" spans="1:14" ht="15.95" customHeight="1">
      <c r="A34" s="321"/>
      <c r="B34" s="264" t="s">
        <v>26</v>
      </c>
      <c r="C34" s="58">
        <v>92.4</v>
      </c>
      <c r="D34" s="43">
        <v>92.1</v>
      </c>
      <c r="E34" s="58">
        <v>92</v>
      </c>
      <c r="F34" s="58">
        <v>99.5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F35" s="43"/>
    </row>
  </sheetData>
  <mergeCells count="16">
    <mergeCell ref="A1:A34"/>
    <mergeCell ref="C3:C4"/>
    <mergeCell ref="D3:D4"/>
    <mergeCell ref="B3:B4"/>
    <mergeCell ref="N3:N4"/>
    <mergeCell ref="I2:N2"/>
    <mergeCell ref="K3:K4"/>
    <mergeCell ref="B1:M1"/>
    <mergeCell ref="J3:J4"/>
    <mergeCell ref="I3:I4"/>
    <mergeCell ref="H3:H4"/>
    <mergeCell ref="G3:G4"/>
    <mergeCell ref="F3:F4"/>
    <mergeCell ref="E3:E4"/>
    <mergeCell ref="L3:L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Лист62"/>
  <dimension ref="A1:N49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74" customWidth="1"/>
    <col min="2" max="2" width="18.42578125" style="40" customWidth="1"/>
    <col min="3" max="6" width="8.85546875" style="40" customWidth="1"/>
    <col min="7" max="8" width="8.140625" style="40" customWidth="1"/>
    <col min="9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55</v>
      </c>
      <c r="B1" s="325" t="s">
        <v>98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s="51" customFormat="1" ht="11.2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</row>
    <row r="8" spans="1:14" ht="26.25" customHeight="1">
      <c r="A8" s="321"/>
      <c r="B8" s="263" t="s">
        <v>271</v>
      </c>
      <c r="C8" s="58">
        <v>3.3</v>
      </c>
      <c r="D8" s="43">
        <v>3.3</v>
      </c>
      <c r="E8" s="58">
        <v>3.3</v>
      </c>
      <c r="F8" s="58">
        <v>3.3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2.4</v>
      </c>
      <c r="D9" s="43">
        <v>2.4</v>
      </c>
      <c r="E9" s="58">
        <v>2.4</v>
      </c>
      <c r="F9" s="58">
        <v>2.4</v>
      </c>
      <c r="G9" s="65">
        <v>2.6</v>
      </c>
      <c r="H9" s="65">
        <v>2.8</v>
      </c>
      <c r="I9" s="58">
        <v>2.9</v>
      </c>
      <c r="J9" s="58">
        <v>2.9</v>
      </c>
      <c r="K9" s="58">
        <v>3</v>
      </c>
      <c r="L9" s="58">
        <v>3</v>
      </c>
      <c r="M9" s="58">
        <v>3</v>
      </c>
      <c r="N9" s="58">
        <v>3</v>
      </c>
    </row>
    <row r="10" spans="1:14" ht="15.95" customHeight="1">
      <c r="A10" s="321"/>
      <c r="B10" s="264" t="s">
        <v>2</v>
      </c>
      <c r="C10" s="58">
        <v>1.4</v>
      </c>
      <c r="D10" s="43">
        <v>1.4</v>
      </c>
      <c r="E10" s="58">
        <v>1.3</v>
      </c>
      <c r="F10" s="58">
        <v>1.4</v>
      </c>
      <c r="G10" s="65">
        <v>1.5</v>
      </c>
      <c r="H10" s="65">
        <v>1.6</v>
      </c>
      <c r="I10" s="58">
        <v>1.7</v>
      </c>
      <c r="J10" s="58">
        <v>1.7</v>
      </c>
      <c r="K10" s="58">
        <v>1.7</v>
      </c>
      <c r="L10" s="58">
        <v>1.7</v>
      </c>
      <c r="M10" s="58">
        <v>1.7</v>
      </c>
      <c r="N10" s="58">
        <v>1.7</v>
      </c>
    </row>
    <row r="11" spans="1:14" ht="15.95" customHeight="1">
      <c r="A11" s="321"/>
      <c r="B11" s="264" t="s">
        <v>3</v>
      </c>
      <c r="C11" s="58">
        <v>9.1999999999999993</v>
      </c>
      <c r="D11" s="43">
        <v>9.1999999999999993</v>
      </c>
      <c r="E11" s="58">
        <v>9.4</v>
      </c>
      <c r="F11" s="58">
        <v>9.1999999999999993</v>
      </c>
      <c r="G11" s="65">
        <v>10.1</v>
      </c>
      <c r="H11" s="65">
        <v>10.4</v>
      </c>
      <c r="I11" s="58">
        <v>10.1</v>
      </c>
      <c r="J11" s="58">
        <v>10.199999999999999</v>
      </c>
      <c r="K11" s="58">
        <v>10.3</v>
      </c>
      <c r="L11" s="58">
        <v>10.3</v>
      </c>
      <c r="M11" s="58">
        <v>10</v>
      </c>
      <c r="N11" s="58">
        <v>9.8000000000000007</v>
      </c>
    </row>
    <row r="12" spans="1:14" ht="15.95" customHeight="1">
      <c r="A12" s="321"/>
      <c r="B12" s="264" t="s">
        <v>4</v>
      </c>
      <c r="C12" s="58">
        <v>11.8</v>
      </c>
      <c r="D12" s="43">
        <v>11.7</v>
      </c>
      <c r="E12" s="58">
        <v>11.9</v>
      </c>
      <c r="F12" s="58">
        <v>11.7</v>
      </c>
      <c r="G12" s="65">
        <v>9.9</v>
      </c>
      <c r="H12" s="65">
        <v>6.9</v>
      </c>
      <c r="I12" s="58">
        <v>6.8</v>
      </c>
      <c r="J12" s="58">
        <v>6.4</v>
      </c>
      <c r="K12" s="58">
        <v>6</v>
      </c>
      <c r="L12" s="58">
        <v>6</v>
      </c>
      <c r="M12" s="58">
        <v>5.9</v>
      </c>
      <c r="N12" s="58">
        <v>5.8</v>
      </c>
    </row>
    <row r="13" spans="1:14" ht="15.95" customHeight="1">
      <c r="A13" s="321"/>
      <c r="B13" s="264" t="s">
        <v>5</v>
      </c>
      <c r="C13" s="58">
        <v>2</v>
      </c>
      <c r="D13" s="43">
        <v>2</v>
      </c>
      <c r="E13" s="58">
        <v>1.9</v>
      </c>
      <c r="F13" s="58">
        <v>1.9</v>
      </c>
      <c r="G13" s="65">
        <v>2.1</v>
      </c>
      <c r="H13" s="65">
        <v>2.2000000000000002</v>
      </c>
      <c r="I13" s="58">
        <v>2.2999999999999998</v>
      </c>
      <c r="J13" s="58">
        <v>2.2999999999999998</v>
      </c>
      <c r="K13" s="58">
        <v>2.2999999999999998</v>
      </c>
      <c r="L13" s="58">
        <v>2.2999999999999998</v>
      </c>
      <c r="M13" s="58">
        <v>2.2000000000000002</v>
      </c>
      <c r="N13" s="58">
        <v>2.2000000000000002</v>
      </c>
    </row>
    <row r="14" spans="1:14" ht="15.95" customHeight="1">
      <c r="A14" s="321"/>
      <c r="B14" s="264" t="s">
        <v>6</v>
      </c>
      <c r="C14" s="58">
        <v>1.5</v>
      </c>
      <c r="D14" s="43">
        <v>1.5</v>
      </c>
      <c r="E14" s="58">
        <v>1.5</v>
      </c>
      <c r="F14" s="58">
        <v>1.5</v>
      </c>
      <c r="G14" s="65">
        <v>1.6</v>
      </c>
      <c r="H14" s="65">
        <v>1.8</v>
      </c>
      <c r="I14" s="58">
        <v>1.8</v>
      </c>
      <c r="J14" s="58">
        <v>1.8</v>
      </c>
      <c r="K14" s="58">
        <v>1.9</v>
      </c>
      <c r="L14" s="58">
        <v>1.8</v>
      </c>
      <c r="M14" s="58">
        <v>1.8</v>
      </c>
      <c r="N14" s="58">
        <v>1.8</v>
      </c>
    </row>
    <row r="15" spans="1:14" ht="15.95" customHeight="1">
      <c r="A15" s="321"/>
      <c r="B15" s="264" t="s">
        <v>7</v>
      </c>
      <c r="C15" s="58">
        <v>4.4000000000000004</v>
      </c>
      <c r="D15" s="43">
        <v>4.4000000000000004</v>
      </c>
      <c r="E15" s="58">
        <v>4.3</v>
      </c>
      <c r="F15" s="58">
        <v>4.0999999999999996</v>
      </c>
      <c r="G15" s="65">
        <v>4.5</v>
      </c>
      <c r="H15" s="65">
        <v>4.7</v>
      </c>
      <c r="I15" s="58">
        <v>4.5</v>
      </c>
      <c r="J15" s="58">
        <v>4.4000000000000004</v>
      </c>
      <c r="K15" s="58">
        <v>4.4000000000000004</v>
      </c>
      <c r="L15" s="58">
        <v>4.4000000000000004</v>
      </c>
      <c r="M15" s="58">
        <v>4.3</v>
      </c>
      <c r="N15" s="58">
        <v>4.2</v>
      </c>
    </row>
    <row r="16" spans="1:14" ht="15.95" customHeight="1">
      <c r="A16" s="321"/>
      <c r="B16" s="264" t="s">
        <v>8</v>
      </c>
      <c r="C16" s="58">
        <v>1.8</v>
      </c>
      <c r="D16" s="43">
        <v>1.7</v>
      </c>
      <c r="E16" s="58">
        <v>1.7</v>
      </c>
      <c r="F16" s="58">
        <v>1.7</v>
      </c>
      <c r="G16" s="65">
        <v>1.8</v>
      </c>
      <c r="H16" s="65">
        <v>2</v>
      </c>
      <c r="I16" s="58">
        <v>2.1</v>
      </c>
      <c r="J16" s="58">
        <v>2.1</v>
      </c>
      <c r="K16" s="58">
        <v>2.1</v>
      </c>
      <c r="L16" s="58">
        <v>2.1</v>
      </c>
      <c r="M16" s="58">
        <v>2.1</v>
      </c>
      <c r="N16" s="58">
        <v>2.1</v>
      </c>
    </row>
    <row r="17" spans="1:14" ht="15.95" customHeight="1">
      <c r="A17" s="321"/>
      <c r="B17" s="264" t="s">
        <v>9</v>
      </c>
      <c r="C17" s="58">
        <v>3.8</v>
      </c>
      <c r="D17" s="43">
        <v>3.9</v>
      </c>
      <c r="E17" s="58">
        <v>3.9</v>
      </c>
      <c r="F17" s="58">
        <v>4</v>
      </c>
      <c r="G17" s="65">
        <v>4.4000000000000004</v>
      </c>
      <c r="H17" s="65">
        <v>4.5</v>
      </c>
      <c r="I17" s="58">
        <v>4.7</v>
      </c>
      <c r="J17" s="58">
        <v>4.7</v>
      </c>
      <c r="K17" s="58">
        <v>4.9000000000000004</v>
      </c>
      <c r="L17" s="58">
        <v>4.9000000000000004</v>
      </c>
      <c r="M17" s="58">
        <v>4.9000000000000004</v>
      </c>
      <c r="N17" s="58">
        <v>4.9000000000000004</v>
      </c>
    </row>
    <row r="18" spans="1:14" ht="15.95" customHeight="1">
      <c r="A18" s="321"/>
      <c r="B18" s="264" t="s">
        <v>10</v>
      </c>
      <c r="C18" s="58">
        <v>1.5</v>
      </c>
      <c r="D18" s="43">
        <v>1.5</v>
      </c>
      <c r="E18" s="58">
        <v>1.5</v>
      </c>
      <c r="F18" s="58">
        <v>1.5</v>
      </c>
      <c r="G18" s="65">
        <v>1.6</v>
      </c>
      <c r="H18" s="65">
        <v>1.7</v>
      </c>
      <c r="I18" s="58">
        <v>1.7</v>
      </c>
      <c r="J18" s="58">
        <v>1.8</v>
      </c>
      <c r="K18" s="58">
        <v>1.7</v>
      </c>
      <c r="L18" s="58">
        <v>1.7</v>
      </c>
      <c r="M18" s="58">
        <v>1.8</v>
      </c>
      <c r="N18" s="58">
        <v>1.7</v>
      </c>
    </row>
    <row r="19" spans="1:14" ht="15.95" customHeight="1">
      <c r="A19" s="321"/>
      <c r="B19" s="264" t="s">
        <v>11</v>
      </c>
      <c r="C19" s="58">
        <v>4.7</v>
      </c>
      <c r="D19" s="43">
        <v>4.7</v>
      </c>
      <c r="E19" s="58">
        <v>4.8</v>
      </c>
      <c r="F19" s="58">
        <v>4.7</v>
      </c>
      <c r="G19" s="65">
        <v>3.8</v>
      </c>
      <c r="H19" s="65">
        <v>2.2999999999999998</v>
      </c>
      <c r="I19" s="58">
        <v>2.2999999999999998</v>
      </c>
      <c r="J19" s="58">
        <v>2.1</v>
      </c>
      <c r="K19" s="58">
        <v>1.9</v>
      </c>
      <c r="L19" s="58">
        <v>1.9</v>
      </c>
      <c r="M19" s="58">
        <v>1.9</v>
      </c>
      <c r="N19" s="58">
        <v>1.9</v>
      </c>
    </row>
    <row r="20" spans="1:14" ht="15.95" customHeight="1">
      <c r="A20" s="321"/>
      <c r="B20" s="264" t="s">
        <v>12</v>
      </c>
      <c r="C20" s="58">
        <v>4.5999999999999996</v>
      </c>
      <c r="D20" s="43">
        <v>4.5999999999999996</v>
      </c>
      <c r="E20" s="58">
        <v>4.5</v>
      </c>
      <c r="F20" s="58">
        <v>4.5</v>
      </c>
      <c r="G20" s="65">
        <v>4.9000000000000004</v>
      </c>
      <c r="H20" s="65">
        <v>5.2</v>
      </c>
      <c r="I20" s="58">
        <v>5.3</v>
      </c>
      <c r="J20" s="58">
        <v>5.3</v>
      </c>
      <c r="K20" s="58">
        <v>5.5</v>
      </c>
      <c r="L20" s="58">
        <v>5.5</v>
      </c>
      <c r="M20" s="58">
        <v>5.5</v>
      </c>
      <c r="N20" s="58">
        <v>5.6</v>
      </c>
    </row>
    <row r="21" spans="1:14" ht="15.95" customHeight="1">
      <c r="A21" s="321"/>
      <c r="B21" s="264" t="s">
        <v>13</v>
      </c>
      <c r="C21" s="58">
        <v>2.2999999999999998</v>
      </c>
      <c r="D21" s="43">
        <v>2.2999999999999998</v>
      </c>
      <c r="E21" s="58">
        <v>2.2000000000000002</v>
      </c>
      <c r="F21" s="58">
        <v>2.2000000000000002</v>
      </c>
      <c r="G21" s="65">
        <v>2.2999999999999998</v>
      </c>
      <c r="H21" s="65">
        <v>2.5</v>
      </c>
      <c r="I21" s="58">
        <v>2.5</v>
      </c>
      <c r="J21" s="58">
        <v>2.5</v>
      </c>
      <c r="K21" s="58">
        <v>2.5</v>
      </c>
      <c r="L21" s="58">
        <v>2.5</v>
      </c>
      <c r="M21" s="58">
        <v>2.5</v>
      </c>
      <c r="N21" s="58">
        <v>2.5</v>
      </c>
    </row>
    <row r="22" spans="1:14" ht="15.95" customHeight="1">
      <c r="A22" s="321"/>
      <c r="B22" s="264" t="s">
        <v>14</v>
      </c>
      <c r="C22" s="58">
        <v>4.5999999999999996</v>
      </c>
      <c r="D22" s="43">
        <v>4.5</v>
      </c>
      <c r="E22" s="58">
        <v>4.5999999999999996</v>
      </c>
      <c r="F22" s="58">
        <v>4.5999999999999996</v>
      </c>
      <c r="G22" s="65">
        <v>5</v>
      </c>
      <c r="H22" s="65">
        <v>5.3</v>
      </c>
      <c r="I22" s="58">
        <v>5.3</v>
      </c>
      <c r="J22" s="58">
        <v>5.4</v>
      </c>
      <c r="K22" s="58">
        <v>5.3</v>
      </c>
      <c r="L22" s="58">
        <v>5.3</v>
      </c>
      <c r="M22" s="58">
        <v>5.2</v>
      </c>
      <c r="N22" s="58">
        <v>5.2</v>
      </c>
    </row>
    <row r="23" spans="1:14" ht="15.95" customHeight="1">
      <c r="A23" s="321"/>
      <c r="B23" s="264" t="s">
        <v>15</v>
      </c>
      <c r="C23" s="58">
        <v>3</v>
      </c>
      <c r="D23" s="43">
        <v>3</v>
      </c>
      <c r="E23" s="58">
        <v>3</v>
      </c>
      <c r="F23" s="58">
        <v>3.1</v>
      </c>
      <c r="G23" s="65">
        <v>3.3</v>
      </c>
      <c r="H23" s="65">
        <v>3.5</v>
      </c>
      <c r="I23" s="58">
        <v>3.4</v>
      </c>
      <c r="J23" s="58">
        <v>3.5</v>
      </c>
      <c r="K23" s="58">
        <v>3.5</v>
      </c>
      <c r="L23" s="58">
        <v>3.5</v>
      </c>
      <c r="M23" s="58">
        <v>3.5</v>
      </c>
      <c r="N23" s="58">
        <v>3.5</v>
      </c>
    </row>
    <row r="24" spans="1:14" ht="15.95" customHeight="1">
      <c r="A24" s="321"/>
      <c r="B24" s="264" t="s">
        <v>16</v>
      </c>
      <c r="C24" s="58">
        <v>1.7</v>
      </c>
      <c r="D24" s="43">
        <v>1.7</v>
      </c>
      <c r="E24" s="58">
        <v>1.7</v>
      </c>
      <c r="F24" s="58">
        <v>1.7</v>
      </c>
      <c r="G24" s="65">
        <v>1.8</v>
      </c>
      <c r="H24" s="65">
        <v>2</v>
      </c>
      <c r="I24" s="58">
        <v>2</v>
      </c>
      <c r="J24" s="58">
        <v>2</v>
      </c>
      <c r="K24" s="58">
        <v>2</v>
      </c>
      <c r="L24" s="58">
        <v>2</v>
      </c>
      <c r="M24" s="58">
        <v>2</v>
      </c>
      <c r="N24" s="58">
        <v>1.9</v>
      </c>
    </row>
    <row r="25" spans="1:14" ht="15.95" customHeight="1">
      <c r="A25" s="321"/>
      <c r="B25" s="264" t="s">
        <v>17</v>
      </c>
      <c r="C25" s="58">
        <v>2.1</v>
      </c>
      <c r="D25" s="43">
        <v>2</v>
      </c>
      <c r="E25" s="58">
        <v>2</v>
      </c>
      <c r="F25" s="58">
        <v>1.9</v>
      </c>
      <c r="G25" s="65">
        <v>2.1</v>
      </c>
      <c r="H25" s="65">
        <v>2.2000000000000002</v>
      </c>
      <c r="I25" s="58">
        <v>2.2999999999999998</v>
      </c>
      <c r="J25" s="58">
        <v>2.2000000000000002</v>
      </c>
      <c r="K25" s="58">
        <v>2.2000000000000002</v>
      </c>
      <c r="L25" s="58">
        <v>2.2000000000000002</v>
      </c>
      <c r="M25" s="58">
        <v>2.2000000000000002</v>
      </c>
      <c r="N25" s="58">
        <v>2.2000000000000002</v>
      </c>
    </row>
    <row r="26" spans="1:14" ht="15.95" customHeight="1">
      <c r="A26" s="321"/>
      <c r="B26" s="264" t="s">
        <v>18</v>
      </c>
      <c r="C26" s="58">
        <v>1.3</v>
      </c>
      <c r="D26" s="43">
        <v>1.3</v>
      </c>
      <c r="E26" s="58">
        <v>1.3</v>
      </c>
      <c r="F26" s="58">
        <v>1.3</v>
      </c>
      <c r="G26" s="65">
        <v>1.4</v>
      </c>
      <c r="H26" s="65">
        <v>1.5</v>
      </c>
      <c r="I26" s="58">
        <v>1.5</v>
      </c>
      <c r="J26" s="58">
        <v>1.6</v>
      </c>
      <c r="K26" s="58">
        <v>1.5</v>
      </c>
      <c r="L26" s="58">
        <v>1.5</v>
      </c>
      <c r="M26" s="58">
        <v>1.6</v>
      </c>
      <c r="N26" s="58">
        <v>1.6</v>
      </c>
    </row>
    <row r="27" spans="1:14" ht="15.95" customHeight="1">
      <c r="A27" s="321"/>
      <c r="B27" s="264" t="s">
        <v>19</v>
      </c>
      <c r="C27" s="58">
        <v>5.8</v>
      </c>
      <c r="D27" s="43">
        <v>5.8</v>
      </c>
      <c r="E27" s="58">
        <v>5.7</v>
      </c>
      <c r="F27" s="58">
        <v>5.7</v>
      </c>
      <c r="G27" s="65">
        <v>6.1</v>
      </c>
      <c r="H27" s="65">
        <v>6.3</v>
      </c>
      <c r="I27" s="58">
        <v>6.3</v>
      </c>
      <c r="J27" s="58">
        <v>6.3</v>
      </c>
      <c r="K27" s="58">
        <v>6.3</v>
      </c>
      <c r="L27" s="58">
        <v>6.3</v>
      </c>
      <c r="M27" s="58">
        <v>6.3</v>
      </c>
      <c r="N27" s="58">
        <v>6.3</v>
      </c>
    </row>
    <row r="28" spans="1:14" ht="15.95" customHeight="1">
      <c r="A28" s="321"/>
      <c r="B28" s="264" t="s">
        <v>20</v>
      </c>
      <c r="C28" s="58">
        <v>1.5</v>
      </c>
      <c r="D28" s="43">
        <v>1.5</v>
      </c>
      <c r="E28" s="58">
        <v>1.5</v>
      </c>
      <c r="F28" s="58">
        <v>1.4</v>
      </c>
      <c r="G28" s="65">
        <v>1.5</v>
      </c>
      <c r="H28" s="65">
        <v>1.7</v>
      </c>
      <c r="I28" s="58">
        <v>1.7</v>
      </c>
      <c r="J28" s="58">
        <v>1.7</v>
      </c>
      <c r="K28" s="58">
        <v>1.7</v>
      </c>
      <c r="L28" s="58">
        <v>1.6</v>
      </c>
      <c r="M28" s="58">
        <v>1.6</v>
      </c>
      <c r="N28" s="58">
        <v>1.6</v>
      </c>
    </row>
    <row r="29" spans="1:14" ht="15.95" customHeight="1">
      <c r="A29" s="321"/>
      <c r="B29" s="264" t="s">
        <v>21</v>
      </c>
      <c r="C29" s="58">
        <v>1.9</v>
      </c>
      <c r="D29" s="43">
        <v>1.9</v>
      </c>
      <c r="E29" s="58">
        <v>1.9</v>
      </c>
      <c r="F29" s="58">
        <v>1.9</v>
      </c>
      <c r="G29" s="65">
        <v>2</v>
      </c>
      <c r="H29" s="65">
        <v>2.2000000000000002</v>
      </c>
      <c r="I29" s="58">
        <v>2.2000000000000002</v>
      </c>
      <c r="J29" s="58">
        <v>2.2000000000000002</v>
      </c>
      <c r="K29" s="58">
        <v>2.2000000000000002</v>
      </c>
      <c r="L29" s="58">
        <v>2.2000000000000002</v>
      </c>
      <c r="M29" s="58">
        <v>2.2000000000000002</v>
      </c>
      <c r="N29" s="58">
        <v>2.2000000000000002</v>
      </c>
    </row>
    <row r="30" spans="1:14" ht="15.95" customHeight="1">
      <c r="A30" s="321"/>
      <c r="B30" s="264" t="s">
        <v>22</v>
      </c>
      <c r="C30" s="58">
        <v>2.1</v>
      </c>
      <c r="D30" s="43">
        <v>2.1</v>
      </c>
      <c r="E30" s="58">
        <v>2</v>
      </c>
      <c r="F30" s="58">
        <v>2</v>
      </c>
      <c r="G30" s="65">
        <v>2.2000000000000002</v>
      </c>
      <c r="H30" s="65">
        <v>2.2999999999999998</v>
      </c>
      <c r="I30" s="58">
        <v>2.2999999999999998</v>
      </c>
      <c r="J30" s="58">
        <v>2.2999999999999998</v>
      </c>
      <c r="K30" s="58">
        <v>2.2000000000000002</v>
      </c>
      <c r="L30" s="58">
        <v>2.2000000000000002</v>
      </c>
      <c r="M30" s="58">
        <v>2.2000000000000002</v>
      </c>
      <c r="N30" s="58">
        <v>2.2000000000000002</v>
      </c>
    </row>
    <row r="31" spans="1:14" ht="15.95" customHeight="1">
      <c r="A31" s="321"/>
      <c r="B31" s="264" t="s">
        <v>23</v>
      </c>
      <c r="C31" s="58">
        <v>1.1000000000000001</v>
      </c>
      <c r="D31" s="43">
        <v>1</v>
      </c>
      <c r="E31" s="58">
        <v>1</v>
      </c>
      <c r="F31" s="58">
        <v>1</v>
      </c>
      <c r="G31" s="65">
        <v>1.1000000000000001</v>
      </c>
      <c r="H31" s="65">
        <v>1.2</v>
      </c>
      <c r="I31" s="58">
        <v>1.2</v>
      </c>
      <c r="J31" s="58">
        <v>1.2</v>
      </c>
      <c r="K31" s="58">
        <v>1.2</v>
      </c>
      <c r="L31" s="58">
        <v>1.2</v>
      </c>
      <c r="M31" s="58">
        <v>1.2</v>
      </c>
      <c r="N31" s="58">
        <v>1.2</v>
      </c>
    </row>
    <row r="32" spans="1:14" ht="15.95" customHeight="1">
      <c r="A32" s="321"/>
      <c r="B32" s="264" t="s">
        <v>24</v>
      </c>
      <c r="C32" s="58">
        <v>1.9</v>
      </c>
      <c r="D32" s="43">
        <v>1.9</v>
      </c>
      <c r="E32" s="58">
        <v>1.8</v>
      </c>
      <c r="F32" s="58">
        <v>1.7</v>
      </c>
      <c r="G32" s="65">
        <v>1.9</v>
      </c>
      <c r="H32" s="65">
        <v>2</v>
      </c>
      <c r="I32" s="58">
        <v>2</v>
      </c>
      <c r="J32" s="58">
        <v>2</v>
      </c>
      <c r="K32" s="58">
        <v>1.9</v>
      </c>
      <c r="L32" s="58">
        <v>1.9</v>
      </c>
      <c r="M32" s="58">
        <v>1.9</v>
      </c>
      <c r="N32" s="58">
        <v>2</v>
      </c>
    </row>
    <row r="33" spans="1:14" ht="15.95" customHeight="1">
      <c r="A33" s="321"/>
      <c r="B33" s="264" t="s">
        <v>25</v>
      </c>
      <c r="C33" s="58">
        <v>17.5</v>
      </c>
      <c r="D33" s="43">
        <v>17.899999999999999</v>
      </c>
      <c r="E33" s="58">
        <v>18.100000000000001</v>
      </c>
      <c r="F33" s="58">
        <v>18.8</v>
      </c>
      <c r="G33" s="65">
        <v>20.5</v>
      </c>
      <c r="H33" s="65">
        <v>21.2</v>
      </c>
      <c r="I33" s="58">
        <v>21.1</v>
      </c>
      <c r="J33" s="58">
        <v>21.4</v>
      </c>
      <c r="K33" s="58">
        <v>21.8</v>
      </c>
      <c r="L33" s="58">
        <v>22</v>
      </c>
      <c r="M33" s="58">
        <v>22.5</v>
      </c>
      <c r="N33" s="58">
        <v>22.9</v>
      </c>
    </row>
    <row r="34" spans="1:14" ht="15.95" customHeight="1">
      <c r="A34" s="321"/>
      <c r="B34" s="264" t="s">
        <v>26</v>
      </c>
      <c r="C34" s="58">
        <v>0.8</v>
      </c>
      <c r="D34" s="43">
        <v>0.8</v>
      </c>
      <c r="E34" s="58">
        <v>0.8</v>
      </c>
      <c r="F34" s="58">
        <v>0.8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5" spans="1:14">
      <c r="F35" s="43"/>
    </row>
    <row r="48" spans="1:14">
      <c r="C48" s="58">
        <f t="shared" ref="C48:M48" si="1">SUM(C8:C35)</f>
        <v>100</v>
      </c>
      <c r="D48" s="58">
        <f t="shared" si="1"/>
        <v>100</v>
      </c>
      <c r="E48" s="58">
        <f t="shared" si="1"/>
        <v>100</v>
      </c>
      <c r="F48" s="58">
        <f t="shared" si="1"/>
        <v>100</v>
      </c>
      <c r="G48" s="58">
        <f t="shared" si="1"/>
        <v>100</v>
      </c>
      <c r="H48" s="58">
        <f t="shared" si="1"/>
        <v>100</v>
      </c>
      <c r="I48" s="58">
        <f t="shared" si="1"/>
        <v>100</v>
      </c>
      <c r="J48" s="58">
        <f t="shared" si="1"/>
        <v>100</v>
      </c>
      <c r="K48" s="58">
        <f t="shared" si="1"/>
        <v>100</v>
      </c>
      <c r="L48" s="58"/>
      <c r="M48" s="58">
        <f t="shared" si="1"/>
        <v>100</v>
      </c>
    </row>
    <row r="49" spans="6:6">
      <c r="F49" s="43"/>
    </row>
  </sheetData>
  <mergeCells count="16">
    <mergeCell ref="N3:N4"/>
    <mergeCell ref="K2:N2"/>
    <mergeCell ref="A1:A34"/>
    <mergeCell ref="C3:C4"/>
    <mergeCell ref="B3:B4"/>
    <mergeCell ref="K3:K4"/>
    <mergeCell ref="B1:M1"/>
    <mergeCell ref="J3:J4"/>
    <mergeCell ref="I3:I4"/>
    <mergeCell ref="H3:H4"/>
    <mergeCell ref="G3:G4"/>
    <mergeCell ref="E3:E4"/>
    <mergeCell ref="D3:D4"/>
    <mergeCell ref="F3:F4"/>
    <mergeCell ref="L3:L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63"/>
  <dimension ref="A1:N36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74" customWidth="1"/>
    <col min="2" max="2" width="18.42578125" style="40" customWidth="1"/>
    <col min="3" max="6" width="8.85546875" style="40" customWidth="1"/>
    <col min="7" max="8" width="8.140625" style="40" customWidth="1"/>
    <col min="9" max="13" width="8.8554687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56</v>
      </c>
      <c r="B1" s="325" t="s">
        <v>99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1.25" customHeight="1">
      <c r="A2" s="321"/>
      <c r="C2" s="105"/>
      <c r="D2" s="105"/>
      <c r="E2" s="105"/>
      <c r="F2" s="105"/>
      <c r="G2" s="105"/>
      <c r="H2" s="105"/>
      <c r="I2" s="105"/>
      <c r="J2" s="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</row>
    <row r="8" spans="1:14" ht="26.25" customHeight="1">
      <c r="A8" s="321"/>
      <c r="B8" s="263" t="s">
        <v>274</v>
      </c>
      <c r="C8" s="58">
        <v>3.8</v>
      </c>
      <c r="D8" s="43">
        <v>3.6</v>
      </c>
      <c r="E8" s="40">
        <v>3.7</v>
      </c>
      <c r="F8" s="58">
        <v>3.7</v>
      </c>
      <c r="G8" s="65" t="s">
        <v>71</v>
      </c>
      <c r="H8" s="65" t="s">
        <v>71</v>
      </c>
      <c r="I8" s="65" t="s">
        <v>71</v>
      </c>
      <c r="J8" s="65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4.5</v>
      </c>
      <c r="D9" s="43">
        <v>4.5</v>
      </c>
      <c r="E9" s="40">
        <v>4.4000000000000004</v>
      </c>
      <c r="F9" s="58">
        <v>4.5</v>
      </c>
      <c r="G9" s="65">
        <v>4.9000000000000004</v>
      </c>
      <c r="H9" s="65">
        <v>5</v>
      </c>
      <c r="I9" s="58">
        <v>5</v>
      </c>
      <c r="J9" s="58">
        <v>5</v>
      </c>
      <c r="K9" s="58">
        <v>5</v>
      </c>
      <c r="L9" s="58">
        <v>4.9000000000000004</v>
      </c>
      <c r="M9" s="58">
        <v>4.8</v>
      </c>
      <c r="N9" s="58">
        <v>4.5</v>
      </c>
    </row>
    <row r="10" spans="1:14" ht="15.95" customHeight="1">
      <c r="A10" s="321"/>
      <c r="B10" s="264" t="s">
        <v>2</v>
      </c>
      <c r="C10" s="58">
        <v>2.4</v>
      </c>
      <c r="D10" s="43">
        <v>2.4</v>
      </c>
      <c r="E10" s="40">
        <v>2.2999999999999998</v>
      </c>
      <c r="F10" s="58">
        <v>2.2000000000000002</v>
      </c>
      <c r="G10" s="65">
        <v>2.4</v>
      </c>
      <c r="H10" s="65">
        <v>2.4</v>
      </c>
      <c r="I10" s="58">
        <v>2.5</v>
      </c>
      <c r="J10" s="58">
        <v>2.5</v>
      </c>
      <c r="K10" s="58">
        <v>2.4</v>
      </c>
      <c r="L10" s="58">
        <v>2.2999999999999998</v>
      </c>
      <c r="M10" s="58">
        <v>2.2999999999999998</v>
      </c>
      <c r="N10" s="58">
        <v>2.2999999999999998</v>
      </c>
    </row>
    <row r="11" spans="1:14" ht="15.95" customHeight="1">
      <c r="A11" s="321"/>
      <c r="B11" s="264" t="s">
        <v>3</v>
      </c>
      <c r="C11" s="58">
        <v>6.3</v>
      </c>
      <c r="D11" s="43">
        <v>6.3</v>
      </c>
      <c r="E11" s="40">
        <v>6.6</v>
      </c>
      <c r="F11" s="58">
        <v>6.9</v>
      </c>
      <c r="G11" s="65">
        <v>7.9</v>
      </c>
      <c r="H11" s="65">
        <v>8.6999999999999993</v>
      </c>
      <c r="I11" s="58">
        <v>9</v>
      </c>
      <c r="J11" s="58">
        <v>9.1999999999999993</v>
      </c>
      <c r="K11" s="58">
        <v>9.3000000000000007</v>
      </c>
      <c r="L11" s="58">
        <v>9.6999999999999993</v>
      </c>
      <c r="M11" s="58">
        <v>10.1</v>
      </c>
      <c r="N11" s="58">
        <v>9.4</v>
      </c>
    </row>
    <row r="12" spans="1:14" ht="15.95" customHeight="1">
      <c r="A12" s="321"/>
      <c r="B12" s="264" t="s">
        <v>4</v>
      </c>
      <c r="C12" s="58">
        <v>9.3000000000000007</v>
      </c>
      <c r="D12" s="43">
        <v>9.4</v>
      </c>
      <c r="E12" s="40">
        <v>9.6</v>
      </c>
      <c r="F12" s="58">
        <v>10.4</v>
      </c>
      <c r="G12" s="65">
        <v>7.8</v>
      </c>
      <c r="H12" s="65">
        <v>3.7</v>
      </c>
      <c r="I12" s="58">
        <v>3</v>
      </c>
      <c r="J12" s="58">
        <v>2.4</v>
      </c>
      <c r="K12" s="58">
        <v>2.4</v>
      </c>
      <c r="L12" s="58">
        <v>2.4</v>
      </c>
      <c r="M12" s="58">
        <v>2.4</v>
      </c>
      <c r="N12" s="58">
        <v>2.4</v>
      </c>
    </row>
    <row r="13" spans="1:14" ht="15.95" customHeight="1">
      <c r="A13" s="321"/>
      <c r="B13" s="264" t="s">
        <v>5</v>
      </c>
      <c r="C13" s="58">
        <v>2.9</v>
      </c>
      <c r="D13" s="43">
        <v>3</v>
      </c>
      <c r="E13" s="40">
        <v>2.9</v>
      </c>
      <c r="F13" s="58">
        <v>2.7</v>
      </c>
      <c r="G13" s="65">
        <v>3</v>
      </c>
      <c r="H13" s="65">
        <v>3.1</v>
      </c>
      <c r="I13" s="58">
        <v>3.1</v>
      </c>
      <c r="J13" s="58">
        <v>3.2</v>
      </c>
      <c r="K13" s="58">
        <v>3.3</v>
      </c>
      <c r="L13" s="58">
        <v>3.4</v>
      </c>
      <c r="M13" s="58">
        <v>3.2</v>
      </c>
      <c r="N13" s="58">
        <v>2.9</v>
      </c>
    </row>
    <row r="14" spans="1:14" ht="15.95" customHeight="1">
      <c r="A14" s="321"/>
      <c r="B14" s="264" t="s">
        <v>6</v>
      </c>
      <c r="C14" s="58">
        <v>2.6</v>
      </c>
      <c r="D14" s="43">
        <v>2.5</v>
      </c>
      <c r="E14" s="40">
        <v>2.5</v>
      </c>
      <c r="F14" s="58">
        <v>2.4</v>
      </c>
      <c r="G14" s="65">
        <v>2.7</v>
      </c>
      <c r="H14" s="65">
        <v>2.8</v>
      </c>
      <c r="I14" s="58">
        <v>2.8</v>
      </c>
      <c r="J14" s="58">
        <v>2.7</v>
      </c>
      <c r="K14" s="58">
        <v>2.8</v>
      </c>
      <c r="L14" s="58">
        <v>2.8</v>
      </c>
      <c r="M14" s="58">
        <v>2.7</v>
      </c>
      <c r="N14" s="58">
        <v>2.4</v>
      </c>
    </row>
    <row r="15" spans="1:14" ht="15.95" customHeight="1">
      <c r="A15" s="321"/>
      <c r="B15" s="264" t="s">
        <v>7</v>
      </c>
      <c r="C15" s="58">
        <v>4.5999999999999996</v>
      </c>
      <c r="D15" s="43">
        <v>4.5999999999999996</v>
      </c>
      <c r="E15" s="40">
        <v>4.5</v>
      </c>
      <c r="F15" s="58">
        <v>4.7</v>
      </c>
      <c r="G15" s="65">
        <v>5.2</v>
      </c>
      <c r="H15" s="65">
        <v>5.7</v>
      </c>
      <c r="I15" s="58">
        <v>5.9</v>
      </c>
      <c r="J15" s="58">
        <v>6</v>
      </c>
      <c r="K15" s="58">
        <v>5.4</v>
      </c>
      <c r="L15" s="58">
        <v>5.4</v>
      </c>
      <c r="M15" s="58">
        <v>5</v>
      </c>
      <c r="N15" s="58">
        <v>4.7</v>
      </c>
    </row>
    <row r="16" spans="1:14" ht="15.95" customHeight="1">
      <c r="A16" s="321"/>
      <c r="B16" s="264" t="s">
        <v>8</v>
      </c>
      <c r="C16" s="58">
        <v>3.6</v>
      </c>
      <c r="D16" s="43">
        <v>3.6</v>
      </c>
      <c r="E16" s="40">
        <v>3.6</v>
      </c>
      <c r="F16" s="58">
        <v>3.5</v>
      </c>
      <c r="G16" s="65">
        <v>3.9</v>
      </c>
      <c r="H16" s="65">
        <v>4</v>
      </c>
      <c r="I16" s="58">
        <v>4.0999999999999996</v>
      </c>
      <c r="J16" s="58">
        <v>4.2</v>
      </c>
      <c r="K16" s="58">
        <v>4.0999999999999996</v>
      </c>
      <c r="L16" s="58">
        <v>4</v>
      </c>
      <c r="M16" s="58">
        <v>3.8</v>
      </c>
      <c r="N16" s="58">
        <v>3.6</v>
      </c>
    </row>
    <row r="17" spans="1:14" ht="15.95" customHeight="1">
      <c r="A17" s="321"/>
      <c r="B17" s="264" t="s">
        <v>9</v>
      </c>
      <c r="C17" s="58">
        <v>4.0999999999999996</v>
      </c>
      <c r="D17" s="43">
        <v>4.0999999999999996</v>
      </c>
      <c r="E17" s="40">
        <v>4.2</v>
      </c>
      <c r="F17" s="58">
        <v>4.0999999999999996</v>
      </c>
      <c r="G17" s="65">
        <v>4.5</v>
      </c>
      <c r="H17" s="65">
        <v>4.7</v>
      </c>
      <c r="I17" s="58">
        <v>4.5999999999999996</v>
      </c>
      <c r="J17" s="58">
        <v>4.5999999999999996</v>
      </c>
      <c r="K17" s="58">
        <v>4.7</v>
      </c>
      <c r="L17" s="58">
        <v>4.7</v>
      </c>
      <c r="M17" s="58">
        <v>4.7</v>
      </c>
      <c r="N17" s="58">
        <v>5.3</v>
      </c>
    </row>
    <row r="18" spans="1:14" ht="15.95" customHeight="1">
      <c r="A18" s="321"/>
      <c r="B18" s="264" t="s">
        <v>10</v>
      </c>
      <c r="C18" s="58">
        <v>2.2000000000000002</v>
      </c>
      <c r="D18" s="43">
        <v>2.2000000000000002</v>
      </c>
      <c r="E18" s="40">
        <v>2.2999999999999998</v>
      </c>
      <c r="F18" s="58">
        <v>2.1</v>
      </c>
      <c r="G18" s="65">
        <v>2.2999999999999998</v>
      </c>
      <c r="H18" s="65">
        <v>2.2999999999999998</v>
      </c>
      <c r="I18" s="58">
        <v>2.4</v>
      </c>
      <c r="J18" s="58">
        <v>2.4</v>
      </c>
      <c r="K18" s="58">
        <v>2.2999999999999998</v>
      </c>
      <c r="L18" s="58">
        <v>2.2000000000000002</v>
      </c>
      <c r="M18" s="58">
        <v>2.1</v>
      </c>
      <c r="N18" s="58">
        <v>2</v>
      </c>
    </row>
    <row r="19" spans="1:14" ht="15.95" customHeight="1">
      <c r="A19" s="321"/>
      <c r="B19" s="264" t="s">
        <v>11</v>
      </c>
      <c r="C19" s="58">
        <v>3.5</v>
      </c>
      <c r="D19" s="43">
        <v>3.5</v>
      </c>
      <c r="E19" s="40">
        <v>3.4</v>
      </c>
      <c r="F19" s="58">
        <v>3.7</v>
      </c>
      <c r="G19" s="65">
        <v>2.1</v>
      </c>
      <c r="H19" s="65">
        <v>1</v>
      </c>
      <c r="I19" s="58">
        <v>0.8</v>
      </c>
      <c r="J19" s="58">
        <v>0.7</v>
      </c>
      <c r="K19" s="58">
        <v>0.7</v>
      </c>
      <c r="L19" s="58">
        <v>0.6</v>
      </c>
      <c r="M19" s="58">
        <v>0.6</v>
      </c>
      <c r="N19" s="58">
        <v>0.7</v>
      </c>
    </row>
    <row r="20" spans="1:14" ht="15.95" customHeight="1">
      <c r="A20" s="321"/>
      <c r="B20" s="264" t="s">
        <v>12</v>
      </c>
      <c r="C20" s="58">
        <v>5.4</v>
      </c>
      <c r="D20" s="43">
        <v>5.4</v>
      </c>
      <c r="E20" s="40">
        <v>5.3</v>
      </c>
      <c r="F20" s="58">
        <v>5.4</v>
      </c>
      <c r="G20" s="65">
        <v>6.1</v>
      </c>
      <c r="H20" s="65">
        <v>6.4</v>
      </c>
      <c r="I20" s="58">
        <v>6.5</v>
      </c>
      <c r="J20" s="58">
        <v>6.8</v>
      </c>
      <c r="K20" s="58">
        <v>6.9</v>
      </c>
      <c r="L20" s="58">
        <v>7.1</v>
      </c>
      <c r="M20" s="58">
        <v>7.1</v>
      </c>
      <c r="N20" s="58">
        <v>7.3</v>
      </c>
    </row>
    <row r="21" spans="1:14" ht="15.95" customHeight="1">
      <c r="A21" s="321"/>
      <c r="B21" s="264" t="s">
        <v>13</v>
      </c>
      <c r="C21" s="58">
        <v>2.5</v>
      </c>
      <c r="D21" s="43">
        <v>2.5</v>
      </c>
      <c r="E21" s="58">
        <v>2.4</v>
      </c>
      <c r="F21" s="58">
        <v>2.2999999999999998</v>
      </c>
      <c r="G21" s="65">
        <v>2.5</v>
      </c>
      <c r="H21" s="65">
        <v>2.6</v>
      </c>
      <c r="I21" s="58">
        <v>2.6</v>
      </c>
      <c r="J21" s="58">
        <v>2.7</v>
      </c>
      <c r="K21" s="58">
        <v>2.6</v>
      </c>
      <c r="L21" s="58">
        <v>2.5</v>
      </c>
      <c r="M21" s="58">
        <v>2.5</v>
      </c>
      <c r="N21" s="58">
        <v>2.5</v>
      </c>
    </row>
    <row r="22" spans="1:14" ht="15.95" customHeight="1">
      <c r="A22" s="321"/>
      <c r="B22" s="264" t="s">
        <v>14</v>
      </c>
      <c r="C22" s="58">
        <v>4.9000000000000004</v>
      </c>
      <c r="D22" s="43">
        <v>5</v>
      </c>
      <c r="E22" s="58">
        <v>5.2</v>
      </c>
      <c r="F22" s="58">
        <v>4.9000000000000004</v>
      </c>
      <c r="G22" s="65">
        <v>5.5</v>
      </c>
      <c r="H22" s="65">
        <v>5.6</v>
      </c>
      <c r="I22" s="58">
        <v>5.7</v>
      </c>
      <c r="J22" s="58">
        <v>5.8</v>
      </c>
      <c r="K22" s="58">
        <v>6.1</v>
      </c>
      <c r="L22" s="58">
        <v>6.1</v>
      </c>
      <c r="M22" s="58">
        <v>6.2</v>
      </c>
      <c r="N22" s="58">
        <v>6.2</v>
      </c>
    </row>
    <row r="23" spans="1:14" ht="15.95" customHeight="1">
      <c r="A23" s="321"/>
      <c r="B23" s="264" t="s">
        <v>15</v>
      </c>
      <c r="C23" s="58">
        <v>3.3</v>
      </c>
      <c r="D23" s="43">
        <v>3.3</v>
      </c>
      <c r="E23" s="58">
        <v>3.2</v>
      </c>
      <c r="F23" s="58">
        <v>3</v>
      </c>
      <c r="G23" s="65">
        <v>3.3</v>
      </c>
      <c r="H23" s="65">
        <v>3.4</v>
      </c>
      <c r="I23" s="58">
        <v>3.3</v>
      </c>
      <c r="J23" s="58">
        <v>3.2</v>
      </c>
      <c r="K23" s="58">
        <v>3.4</v>
      </c>
      <c r="L23" s="58">
        <v>3.4</v>
      </c>
      <c r="M23" s="58">
        <v>3.3</v>
      </c>
      <c r="N23" s="58">
        <v>3.4</v>
      </c>
    </row>
    <row r="24" spans="1:14" ht="15.95" customHeight="1">
      <c r="A24" s="321"/>
      <c r="B24" s="264" t="s">
        <v>16</v>
      </c>
      <c r="C24" s="58">
        <v>2.6</v>
      </c>
      <c r="D24" s="43">
        <v>2.7</v>
      </c>
      <c r="E24" s="58">
        <v>2.6</v>
      </c>
      <c r="F24" s="58">
        <v>2.6</v>
      </c>
      <c r="G24" s="65">
        <v>2.9</v>
      </c>
      <c r="H24" s="65">
        <v>2.9</v>
      </c>
      <c r="I24" s="58">
        <v>2.9</v>
      </c>
      <c r="J24" s="58">
        <v>2.9</v>
      </c>
      <c r="K24" s="58">
        <v>2.9</v>
      </c>
      <c r="L24" s="58">
        <v>2.8</v>
      </c>
      <c r="M24" s="58">
        <v>2.7</v>
      </c>
      <c r="N24" s="58">
        <v>2.6</v>
      </c>
    </row>
    <row r="25" spans="1:14" ht="15.95" customHeight="1">
      <c r="A25" s="321"/>
      <c r="B25" s="264" t="s">
        <v>17</v>
      </c>
      <c r="C25" s="58">
        <v>2.8</v>
      </c>
      <c r="D25" s="43">
        <v>2.7</v>
      </c>
      <c r="E25" s="58">
        <v>2.7</v>
      </c>
      <c r="F25" s="58">
        <v>2.7</v>
      </c>
      <c r="G25" s="65">
        <v>2.9</v>
      </c>
      <c r="H25" s="65">
        <v>3.2</v>
      </c>
      <c r="I25" s="58">
        <v>3.1</v>
      </c>
      <c r="J25" s="58">
        <v>3.1</v>
      </c>
      <c r="K25" s="58">
        <v>3</v>
      </c>
      <c r="L25" s="58">
        <v>3</v>
      </c>
      <c r="M25" s="58">
        <v>2.9</v>
      </c>
      <c r="N25" s="58">
        <v>2.9</v>
      </c>
    </row>
    <row r="26" spans="1:14" ht="15.95" customHeight="1">
      <c r="A26" s="321"/>
      <c r="B26" s="264" t="s">
        <v>18</v>
      </c>
      <c r="C26" s="58">
        <v>2.2999999999999998</v>
      </c>
      <c r="D26" s="43">
        <v>2.2999999999999998</v>
      </c>
      <c r="E26" s="58">
        <v>2.2999999999999998</v>
      </c>
      <c r="F26" s="58">
        <v>2.2000000000000002</v>
      </c>
      <c r="G26" s="65">
        <v>2.2999999999999998</v>
      </c>
      <c r="H26" s="65">
        <v>2.4</v>
      </c>
      <c r="I26" s="58">
        <v>2.4</v>
      </c>
      <c r="J26" s="58">
        <v>2.2999999999999998</v>
      </c>
      <c r="K26" s="58">
        <v>2.2999999999999998</v>
      </c>
      <c r="L26" s="58">
        <v>2.2000000000000002</v>
      </c>
      <c r="M26" s="58">
        <v>2.2000000000000002</v>
      </c>
      <c r="N26" s="58">
        <v>2.2000000000000002</v>
      </c>
    </row>
    <row r="27" spans="1:14" ht="15.95" customHeight="1">
      <c r="A27" s="321"/>
      <c r="B27" s="264" t="s">
        <v>19</v>
      </c>
      <c r="C27" s="58">
        <v>7</v>
      </c>
      <c r="D27" s="43">
        <v>6.9</v>
      </c>
      <c r="E27" s="58">
        <v>6.8</v>
      </c>
      <c r="F27" s="58">
        <v>6.7</v>
      </c>
      <c r="G27" s="65">
        <v>7.2</v>
      </c>
      <c r="H27" s="65">
        <v>7.8</v>
      </c>
      <c r="I27" s="58">
        <v>7.5</v>
      </c>
      <c r="J27" s="58">
        <v>7.3</v>
      </c>
      <c r="K27" s="58">
        <v>7.2</v>
      </c>
      <c r="L27" s="58">
        <v>7.1</v>
      </c>
      <c r="M27" s="58">
        <v>7</v>
      </c>
      <c r="N27" s="58">
        <v>7.5</v>
      </c>
    </row>
    <row r="28" spans="1:14" ht="15.95" customHeight="1">
      <c r="A28" s="321"/>
      <c r="B28" s="264" t="s">
        <v>20</v>
      </c>
      <c r="C28" s="58">
        <v>2.6</v>
      </c>
      <c r="D28" s="43">
        <v>2.6</v>
      </c>
      <c r="E28" s="58">
        <v>2.6</v>
      </c>
      <c r="F28" s="58">
        <v>2.6</v>
      </c>
      <c r="G28" s="65">
        <v>2.8</v>
      </c>
      <c r="H28" s="65">
        <v>2.9</v>
      </c>
      <c r="I28" s="58">
        <v>2.9</v>
      </c>
      <c r="J28" s="58">
        <v>2.8</v>
      </c>
      <c r="K28" s="58">
        <v>2.6</v>
      </c>
      <c r="L28" s="58">
        <v>2.6</v>
      </c>
      <c r="M28" s="58">
        <v>2.5</v>
      </c>
      <c r="N28" s="58">
        <v>2.5</v>
      </c>
    </row>
    <row r="29" spans="1:14" ht="15.95" customHeight="1">
      <c r="A29" s="321"/>
      <c r="B29" s="264" t="s">
        <v>21</v>
      </c>
      <c r="C29" s="58">
        <v>3.5</v>
      </c>
      <c r="D29" s="43">
        <v>3.5</v>
      </c>
      <c r="E29" s="58">
        <v>3.4</v>
      </c>
      <c r="F29" s="58">
        <v>3.3</v>
      </c>
      <c r="G29" s="65">
        <v>3.7</v>
      </c>
      <c r="H29" s="65">
        <v>4</v>
      </c>
      <c r="I29" s="58">
        <v>3.9</v>
      </c>
      <c r="J29" s="58">
        <v>3.7</v>
      </c>
      <c r="K29" s="58">
        <v>3.5</v>
      </c>
      <c r="L29" s="58">
        <v>3.3</v>
      </c>
      <c r="M29" s="58">
        <v>3.2</v>
      </c>
      <c r="N29" s="58">
        <v>3.1</v>
      </c>
    </row>
    <row r="30" spans="1:14" ht="15.95" customHeight="1">
      <c r="A30" s="321"/>
      <c r="B30" s="264" t="s">
        <v>22</v>
      </c>
      <c r="C30" s="58">
        <v>2.5</v>
      </c>
      <c r="D30" s="43">
        <v>2.5</v>
      </c>
      <c r="E30" s="58">
        <v>2.5</v>
      </c>
      <c r="F30" s="58">
        <v>2.2000000000000002</v>
      </c>
      <c r="G30" s="65">
        <v>2.2999999999999998</v>
      </c>
      <c r="H30" s="65">
        <v>2.2999999999999998</v>
      </c>
      <c r="I30" s="58">
        <v>2.2999999999999998</v>
      </c>
      <c r="J30" s="58">
        <v>2.4</v>
      </c>
      <c r="K30" s="58">
        <v>2.4</v>
      </c>
      <c r="L30" s="58">
        <v>2.4</v>
      </c>
      <c r="M30" s="58">
        <v>2.4</v>
      </c>
      <c r="N30" s="58">
        <v>2.6</v>
      </c>
    </row>
    <row r="31" spans="1:14" ht="15.95" customHeight="1">
      <c r="A31" s="321"/>
      <c r="B31" s="264" t="s">
        <v>23</v>
      </c>
      <c r="C31" s="58">
        <v>2</v>
      </c>
      <c r="D31" s="43">
        <v>2</v>
      </c>
      <c r="E31" s="58">
        <v>1.9</v>
      </c>
      <c r="F31" s="58">
        <v>2</v>
      </c>
      <c r="G31" s="65">
        <v>2.1</v>
      </c>
      <c r="H31" s="65">
        <v>2.2000000000000002</v>
      </c>
      <c r="I31" s="58">
        <v>2.2999999999999998</v>
      </c>
      <c r="J31" s="58">
        <v>2.2000000000000002</v>
      </c>
      <c r="K31" s="58">
        <v>2.2000000000000002</v>
      </c>
      <c r="L31" s="58">
        <v>2.2000000000000002</v>
      </c>
      <c r="M31" s="58">
        <v>2.1</v>
      </c>
      <c r="N31" s="58">
        <v>1.9</v>
      </c>
    </row>
    <row r="32" spans="1:14" ht="15.95" customHeight="1">
      <c r="A32" s="321"/>
      <c r="B32" s="264" t="s">
        <v>24</v>
      </c>
      <c r="C32" s="58">
        <v>2.4</v>
      </c>
      <c r="D32" s="43">
        <v>2.4</v>
      </c>
      <c r="E32" s="40">
        <v>2.4</v>
      </c>
      <c r="F32" s="58">
        <v>2.2000000000000002</v>
      </c>
      <c r="G32" s="65">
        <v>2.4</v>
      </c>
      <c r="H32" s="65">
        <v>2.4</v>
      </c>
      <c r="I32" s="58">
        <v>2.4</v>
      </c>
      <c r="J32" s="58">
        <v>2.2999999999999998</v>
      </c>
      <c r="K32" s="58">
        <v>2.2000000000000002</v>
      </c>
      <c r="L32" s="58">
        <v>2.2000000000000002</v>
      </c>
      <c r="M32" s="58">
        <v>2.1</v>
      </c>
      <c r="N32" s="58">
        <v>2</v>
      </c>
    </row>
    <row r="33" spans="1:14" ht="15.95" customHeight="1">
      <c r="A33" s="321"/>
      <c r="B33" s="264" t="s">
        <v>25</v>
      </c>
      <c r="C33" s="58">
        <v>6</v>
      </c>
      <c r="D33" s="43">
        <v>6.1</v>
      </c>
      <c r="E33" s="40">
        <v>6.2</v>
      </c>
      <c r="F33" s="58">
        <v>6.6</v>
      </c>
      <c r="G33" s="65">
        <v>7.3</v>
      </c>
      <c r="H33" s="65">
        <v>8.5</v>
      </c>
      <c r="I33" s="58">
        <v>9</v>
      </c>
      <c r="J33" s="58">
        <v>9.6</v>
      </c>
      <c r="K33" s="58">
        <v>10.3</v>
      </c>
      <c r="L33" s="58">
        <v>10.7</v>
      </c>
      <c r="M33" s="58">
        <v>12.1</v>
      </c>
      <c r="N33" s="58">
        <v>13.1</v>
      </c>
    </row>
    <row r="34" spans="1:14" ht="15.95" customHeight="1">
      <c r="A34" s="321"/>
      <c r="B34" s="264" t="s">
        <v>26</v>
      </c>
      <c r="C34" s="58">
        <v>0.4</v>
      </c>
      <c r="D34" s="43">
        <v>0.4</v>
      </c>
      <c r="E34" s="40">
        <v>0.5</v>
      </c>
      <c r="F34" s="58">
        <v>0.4</v>
      </c>
      <c r="G34" s="65" t="s">
        <v>71</v>
      </c>
      <c r="H34" s="65" t="s">
        <v>71</v>
      </c>
      <c r="I34" s="65" t="s">
        <v>71</v>
      </c>
      <c r="J34" s="65" t="s">
        <v>71</v>
      </c>
      <c r="K34" s="65" t="s">
        <v>71</v>
      </c>
      <c r="L34" s="65" t="s">
        <v>71</v>
      </c>
      <c r="M34" s="65" t="s">
        <v>71</v>
      </c>
      <c r="N34" s="65" t="s">
        <v>71</v>
      </c>
    </row>
    <row r="36" spans="1:14">
      <c r="C36" s="58"/>
      <c r="D36" s="58"/>
      <c r="E36" s="58"/>
      <c r="F36" s="58"/>
    </row>
  </sheetData>
  <mergeCells count="16">
    <mergeCell ref="N3:N4"/>
    <mergeCell ref="K2:N2"/>
    <mergeCell ref="A1:A34"/>
    <mergeCell ref="D3:D4"/>
    <mergeCell ref="C3:C4"/>
    <mergeCell ref="B3:B4"/>
    <mergeCell ref="L3:L4"/>
    <mergeCell ref="K3:K4"/>
    <mergeCell ref="B1:M1"/>
    <mergeCell ref="J3:J4"/>
    <mergeCell ref="I3:I4"/>
    <mergeCell ref="H3:H4"/>
    <mergeCell ref="G3:G4"/>
    <mergeCell ref="F3:F4"/>
    <mergeCell ref="E3:E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64"/>
  <dimension ref="A1:N47"/>
  <sheetViews>
    <sheetView zoomScaleNormal="100" zoomScaleSheetLayoutView="91" workbookViewId="0">
      <selection sqref="A1:A34"/>
    </sheetView>
  </sheetViews>
  <sheetFormatPr defaultColWidth="9.140625" defaultRowHeight="12.75"/>
  <cols>
    <col min="1" max="1" width="4.85546875" style="74" customWidth="1"/>
    <col min="2" max="2" width="18.7109375" style="40" customWidth="1"/>
    <col min="3" max="6" width="8.85546875" style="40" customWidth="1"/>
    <col min="7" max="7" width="8.140625" style="40" customWidth="1"/>
    <col min="8" max="8" width="7.85546875" style="40" customWidth="1"/>
    <col min="9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57</v>
      </c>
      <c r="B1" s="325" t="s">
        <v>347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s="51" customFormat="1" ht="13.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0.5" customHeight="1">
      <c r="A7" s="321"/>
      <c r="E7" s="43"/>
      <c r="F7" s="43"/>
      <c r="G7" s="43"/>
      <c r="H7" s="43"/>
    </row>
    <row r="8" spans="1:14" ht="26.25" customHeight="1">
      <c r="A8" s="321"/>
      <c r="B8" s="263" t="s">
        <v>271</v>
      </c>
      <c r="C8" s="58">
        <v>3.4</v>
      </c>
      <c r="D8" s="43">
        <v>3.4</v>
      </c>
      <c r="E8" s="40">
        <v>2.9</v>
      </c>
      <c r="F8" s="43">
        <v>2.7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2.9</v>
      </c>
      <c r="D9" s="43">
        <v>2.8</v>
      </c>
      <c r="E9" s="40">
        <v>2.7</v>
      </c>
      <c r="F9" s="43">
        <v>2.4</v>
      </c>
      <c r="G9" s="59">
        <v>2.7</v>
      </c>
      <c r="H9" s="59">
        <v>3.1</v>
      </c>
      <c r="I9" s="58">
        <v>3.2</v>
      </c>
      <c r="J9" s="58">
        <v>3.7</v>
      </c>
      <c r="K9" s="58">
        <v>3.9</v>
      </c>
      <c r="L9" s="58">
        <v>3.8</v>
      </c>
      <c r="M9" s="58">
        <v>4.3</v>
      </c>
      <c r="N9" s="58">
        <v>4.5</v>
      </c>
    </row>
    <row r="10" spans="1:14" ht="15.95" customHeight="1">
      <c r="A10" s="321"/>
      <c r="B10" s="264" t="s">
        <v>2</v>
      </c>
      <c r="C10" s="58">
        <v>1.5</v>
      </c>
      <c r="D10" s="43">
        <v>1.5</v>
      </c>
      <c r="E10" s="40">
        <v>1.3</v>
      </c>
      <c r="F10" s="43">
        <v>1.1000000000000001</v>
      </c>
      <c r="G10" s="59">
        <v>1.3</v>
      </c>
      <c r="H10" s="59">
        <v>1.3</v>
      </c>
      <c r="I10" s="58">
        <v>1.4</v>
      </c>
      <c r="J10" s="58">
        <v>1.4</v>
      </c>
      <c r="K10" s="58">
        <v>1.7</v>
      </c>
      <c r="L10" s="58">
        <v>1.9</v>
      </c>
      <c r="M10" s="58">
        <v>1.4</v>
      </c>
      <c r="N10" s="58">
        <v>1.3</v>
      </c>
    </row>
    <row r="11" spans="1:14" ht="15.95" customHeight="1">
      <c r="A11" s="321"/>
      <c r="B11" s="264" t="s">
        <v>3</v>
      </c>
      <c r="C11" s="58">
        <v>8.8000000000000007</v>
      </c>
      <c r="D11" s="43">
        <v>8.4</v>
      </c>
      <c r="E11" s="40">
        <v>8.6999999999999993</v>
      </c>
      <c r="F11" s="43">
        <v>8.8000000000000007</v>
      </c>
      <c r="G11" s="59">
        <v>9.4</v>
      </c>
      <c r="H11" s="59">
        <v>9.5</v>
      </c>
      <c r="I11" s="58">
        <v>9.9</v>
      </c>
      <c r="J11" s="58">
        <v>9</v>
      </c>
      <c r="K11" s="58">
        <v>8.5</v>
      </c>
      <c r="L11" s="58">
        <v>9.1999999999999993</v>
      </c>
      <c r="M11" s="58">
        <v>8.4</v>
      </c>
      <c r="N11" s="58">
        <v>7.5</v>
      </c>
    </row>
    <row r="12" spans="1:14" ht="15.95" customHeight="1">
      <c r="A12" s="321"/>
      <c r="B12" s="264" t="s">
        <v>4</v>
      </c>
      <c r="C12" s="58">
        <v>8.9</v>
      </c>
      <c r="D12" s="43">
        <v>9.8000000000000007</v>
      </c>
      <c r="E12" s="58">
        <v>10</v>
      </c>
      <c r="F12" s="43">
        <v>9.8000000000000007</v>
      </c>
      <c r="G12" s="59">
        <v>6.5</v>
      </c>
      <c r="H12" s="59">
        <v>4.3</v>
      </c>
      <c r="I12" s="58">
        <v>4.5</v>
      </c>
      <c r="J12" s="58">
        <v>3.9</v>
      </c>
      <c r="K12" s="58">
        <v>4.9000000000000004</v>
      </c>
      <c r="L12" s="58">
        <v>5.3</v>
      </c>
      <c r="M12" s="58">
        <v>3.8</v>
      </c>
      <c r="N12" s="58">
        <v>3.3</v>
      </c>
    </row>
    <row r="13" spans="1:14" ht="15.95" customHeight="1">
      <c r="A13" s="321"/>
      <c r="B13" s="264" t="s">
        <v>5</v>
      </c>
      <c r="C13" s="58">
        <v>1.9</v>
      </c>
      <c r="D13" s="43">
        <v>1.8</v>
      </c>
      <c r="E13" s="58">
        <v>1.5</v>
      </c>
      <c r="F13" s="43">
        <v>1.4</v>
      </c>
      <c r="G13" s="59">
        <v>1.6</v>
      </c>
      <c r="H13" s="59">
        <v>1.7</v>
      </c>
      <c r="I13" s="58">
        <v>1.9</v>
      </c>
      <c r="J13" s="58">
        <v>2.2000000000000002</v>
      </c>
      <c r="K13" s="58">
        <v>2.2999999999999998</v>
      </c>
      <c r="L13" s="58">
        <v>2.2999999999999998</v>
      </c>
      <c r="M13" s="58">
        <v>2.5</v>
      </c>
      <c r="N13" s="58">
        <v>2.5</v>
      </c>
    </row>
    <row r="14" spans="1:14" ht="15.95" customHeight="1">
      <c r="A14" s="321"/>
      <c r="B14" s="264" t="s">
        <v>6</v>
      </c>
      <c r="C14" s="58">
        <v>1.3</v>
      </c>
      <c r="D14" s="43">
        <v>1.4</v>
      </c>
      <c r="E14" s="58">
        <v>1</v>
      </c>
      <c r="F14" s="43">
        <v>0.9</v>
      </c>
      <c r="G14" s="59">
        <v>0.9</v>
      </c>
      <c r="H14" s="59">
        <v>1</v>
      </c>
      <c r="I14" s="58">
        <v>1.1000000000000001</v>
      </c>
      <c r="J14" s="58">
        <v>0.9</v>
      </c>
      <c r="K14" s="58">
        <v>0.9</v>
      </c>
      <c r="L14" s="58">
        <v>1</v>
      </c>
      <c r="M14" s="58">
        <v>0.9</v>
      </c>
      <c r="N14" s="58">
        <v>0.8</v>
      </c>
    </row>
    <row r="15" spans="1:14" ht="15.95" customHeight="1">
      <c r="A15" s="321"/>
      <c r="B15" s="264" t="s">
        <v>7</v>
      </c>
      <c r="C15" s="58">
        <v>4.0999999999999996</v>
      </c>
      <c r="D15" s="43">
        <v>4</v>
      </c>
      <c r="E15" s="58">
        <v>3.9</v>
      </c>
      <c r="F15" s="43">
        <v>3.8</v>
      </c>
      <c r="G15" s="59">
        <v>4</v>
      </c>
      <c r="H15" s="59">
        <v>4.3</v>
      </c>
      <c r="I15" s="58">
        <v>4.3</v>
      </c>
      <c r="J15" s="58">
        <v>4.0999999999999996</v>
      </c>
      <c r="K15" s="58">
        <v>4.3</v>
      </c>
      <c r="L15" s="58">
        <v>4</v>
      </c>
      <c r="M15" s="58">
        <v>4</v>
      </c>
      <c r="N15" s="58">
        <v>3.8</v>
      </c>
    </row>
    <row r="16" spans="1:14" ht="15.95" customHeight="1">
      <c r="A16" s="321"/>
      <c r="B16" s="264" t="s">
        <v>8</v>
      </c>
      <c r="C16" s="58">
        <v>1.9</v>
      </c>
      <c r="D16" s="43">
        <v>1.7</v>
      </c>
      <c r="E16" s="58">
        <v>1.5</v>
      </c>
      <c r="F16" s="43">
        <v>1.4</v>
      </c>
      <c r="G16" s="59">
        <v>1.5</v>
      </c>
      <c r="H16" s="59">
        <v>1.5</v>
      </c>
      <c r="I16" s="58">
        <v>1.6</v>
      </c>
      <c r="J16" s="58">
        <v>1.5</v>
      </c>
      <c r="K16" s="58">
        <v>1.5</v>
      </c>
      <c r="L16" s="58">
        <v>1.5</v>
      </c>
      <c r="M16" s="58">
        <v>1.4</v>
      </c>
      <c r="N16" s="58">
        <v>1.3</v>
      </c>
    </row>
    <row r="17" spans="1:14" ht="15.95" customHeight="1">
      <c r="A17" s="321"/>
      <c r="B17" s="264" t="s">
        <v>9</v>
      </c>
      <c r="C17" s="58">
        <v>4.0999999999999996</v>
      </c>
      <c r="D17" s="43">
        <v>3.3</v>
      </c>
      <c r="E17" s="58">
        <v>3.3</v>
      </c>
      <c r="F17" s="43">
        <v>3.1</v>
      </c>
      <c r="G17" s="59">
        <v>3.1</v>
      </c>
      <c r="H17" s="59">
        <v>3.3</v>
      </c>
      <c r="I17" s="58">
        <v>3</v>
      </c>
      <c r="J17" s="58">
        <v>2.9</v>
      </c>
      <c r="K17" s="58">
        <v>3.7</v>
      </c>
      <c r="L17" s="58">
        <v>3.4</v>
      </c>
      <c r="M17" s="58">
        <v>3.5</v>
      </c>
      <c r="N17" s="58">
        <v>4.2</v>
      </c>
    </row>
    <row r="18" spans="1:14" ht="15.95" customHeight="1">
      <c r="A18" s="321"/>
      <c r="B18" s="264" t="s">
        <v>10</v>
      </c>
      <c r="C18" s="58">
        <v>2.1</v>
      </c>
      <c r="D18" s="43">
        <v>1.9</v>
      </c>
      <c r="E18" s="58">
        <v>1.9</v>
      </c>
      <c r="F18" s="43">
        <v>1.8</v>
      </c>
      <c r="G18" s="59">
        <v>1.9</v>
      </c>
      <c r="H18" s="59">
        <v>2.2999999999999998</v>
      </c>
      <c r="I18" s="58">
        <v>2.6</v>
      </c>
      <c r="J18" s="58">
        <v>2.9</v>
      </c>
      <c r="K18" s="58">
        <v>2.6</v>
      </c>
      <c r="L18" s="58">
        <v>2.5</v>
      </c>
      <c r="M18" s="58">
        <v>2.6</v>
      </c>
      <c r="N18" s="58">
        <v>2.8</v>
      </c>
    </row>
    <row r="19" spans="1:14" ht="15.95" customHeight="1">
      <c r="A19" s="321"/>
      <c r="B19" s="264" t="s">
        <v>11</v>
      </c>
      <c r="C19" s="58">
        <v>3.5</v>
      </c>
      <c r="D19" s="43">
        <v>3.9</v>
      </c>
      <c r="E19" s="58">
        <v>3.7</v>
      </c>
      <c r="F19" s="43">
        <v>3.5</v>
      </c>
      <c r="G19" s="59">
        <v>1.8</v>
      </c>
      <c r="H19" s="59">
        <v>1.4</v>
      </c>
      <c r="I19" s="58">
        <v>1.6</v>
      </c>
      <c r="J19" s="58">
        <v>1.4</v>
      </c>
      <c r="K19" s="58">
        <v>1.3</v>
      </c>
      <c r="L19" s="58">
        <v>1.4</v>
      </c>
      <c r="M19" s="58">
        <v>1.5</v>
      </c>
      <c r="N19" s="58">
        <v>1.4</v>
      </c>
    </row>
    <row r="20" spans="1:14" ht="15.95" customHeight="1">
      <c r="A20" s="321"/>
      <c r="B20" s="264" t="s">
        <v>12</v>
      </c>
      <c r="C20" s="58">
        <v>4.5999999999999996</v>
      </c>
      <c r="D20" s="43">
        <v>4.3</v>
      </c>
      <c r="E20" s="58">
        <v>4.0999999999999996</v>
      </c>
      <c r="F20" s="43">
        <v>4</v>
      </c>
      <c r="G20" s="59">
        <v>4.3</v>
      </c>
      <c r="H20" s="59">
        <v>4.5999999999999996</v>
      </c>
      <c r="I20" s="58">
        <v>4.9000000000000004</v>
      </c>
      <c r="J20" s="58">
        <v>4.8</v>
      </c>
      <c r="K20" s="58">
        <v>4.5999999999999996</v>
      </c>
      <c r="L20" s="58">
        <v>4.9000000000000004</v>
      </c>
      <c r="M20" s="58">
        <v>4.5</v>
      </c>
      <c r="N20" s="58">
        <v>4.5</v>
      </c>
    </row>
    <row r="21" spans="1:14" ht="15.95" customHeight="1">
      <c r="A21" s="321"/>
      <c r="B21" s="264" t="s">
        <v>13</v>
      </c>
      <c r="C21" s="58">
        <v>2.5</v>
      </c>
      <c r="D21" s="43">
        <v>2.2999999999999998</v>
      </c>
      <c r="E21" s="58">
        <v>2.2000000000000002</v>
      </c>
      <c r="F21" s="43">
        <v>2.1</v>
      </c>
      <c r="G21" s="59">
        <v>2.2000000000000002</v>
      </c>
      <c r="H21" s="59">
        <v>2.2999999999999998</v>
      </c>
      <c r="I21" s="58">
        <v>2.2999999999999998</v>
      </c>
      <c r="J21" s="58">
        <v>2.2000000000000002</v>
      </c>
      <c r="K21" s="58">
        <v>2.2000000000000002</v>
      </c>
      <c r="L21" s="58">
        <v>2.4</v>
      </c>
      <c r="M21" s="58">
        <v>2.4</v>
      </c>
      <c r="N21" s="58">
        <v>2.4</v>
      </c>
    </row>
    <row r="22" spans="1:14" ht="15.95" customHeight="1">
      <c r="A22" s="321"/>
      <c r="B22" s="264" t="s">
        <v>14</v>
      </c>
      <c r="C22" s="58">
        <v>4.9000000000000004</v>
      </c>
      <c r="D22" s="43">
        <v>4.7</v>
      </c>
      <c r="E22" s="58">
        <v>4.5999999999999996</v>
      </c>
      <c r="F22" s="43">
        <v>4.5</v>
      </c>
      <c r="G22" s="59">
        <v>4.9000000000000004</v>
      </c>
      <c r="H22" s="59">
        <v>4.7</v>
      </c>
      <c r="I22" s="58">
        <v>4.9000000000000004</v>
      </c>
      <c r="J22" s="58">
        <v>4.8</v>
      </c>
      <c r="K22" s="58">
        <v>4.7</v>
      </c>
      <c r="L22" s="58">
        <v>4.7</v>
      </c>
      <c r="M22" s="58">
        <v>4.5999999999999996</v>
      </c>
      <c r="N22" s="58">
        <v>4.8</v>
      </c>
    </row>
    <row r="23" spans="1:14" ht="15.95" customHeight="1">
      <c r="A23" s="321"/>
      <c r="B23" s="264" t="s">
        <v>15</v>
      </c>
      <c r="C23" s="58">
        <v>3.3</v>
      </c>
      <c r="D23" s="43">
        <v>3.7</v>
      </c>
      <c r="E23" s="58">
        <v>3.6</v>
      </c>
      <c r="F23" s="43">
        <v>3.3</v>
      </c>
      <c r="G23" s="59">
        <v>3.6</v>
      </c>
      <c r="H23" s="59">
        <v>4.2</v>
      </c>
      <c r="I23" s="58">
        <v>5.7</v>
      </c>
      <c r="J23" s="58">
        <v>6</v>
      </c>
      <c r="K23" s="58">
        <v>6</v>
      </c>
      <c r="L23" s="58">
        <v>5.7</v>
      </c>
      <c r="M23" s="58">
        <v>5.6</v>
      </c>
      <c r="N23" s="58">
        <v>6</v>
      </c>
    </row>
    <row r="24" spans="1:14" ht="15.95" customHeight="1">
      <c r="A24" s="321"/>
      <c r="B24" s="264" t="s">
        <v>16</v>
      </c>
      <c r="C24" s="58">
        <v>1.6</v>
      </c>
      <c r="D24" s="43">
        <v>1.6</v>
      </c>
      <c r="E24" s="58">
        <v>1.4</v>
      </c>
      <c r="F24" s="43">
        <v>1.2</v>
      </c>
      <c r="G24" s="59">
        <v>1.3</v>
      </c>
      <c r="H24" s="59">
        <v>1.4</v>
      </c>
      <c r="I24" s="58">
        <v>1.5</v>
      </c>
      <c r="J24" s="58">
        <v>1.5</v>
      </c>
      <c r="K24" s="58">
        <v>1.6</v>
      </c>
      <c r="L24" s="58">
        <v>1.5</v>
      </c>
      <c r="M24" s="58">
        <v>1.5</v>
      </c>
      <c r="N24" s="58">
        <v>1.5</v>
      </c>
    </row>
    <row r="25" spans="1:14" ht="15.95" customHeight="1">
      <c r="A25" s="321"/>
      <c r="B25" s="264" t="s">
        <v>17</v>
      </c>
      <c r="C25" s="58">
        <v>1.9</v>
      </c>
      <c r="D25" s="43">
        <v>2</v>
      </c>
      <c r="E25" s="58">
        <v>2</v>
      </c>
      <c r="F25" s="43">
        <v>1.8</v>
      </c>
      <c r="G25" s="59">
        <v>1.9</v>
      </c>
      <c r="H25" s="59">
        <v>2.2999999999999998</v>
      </c>
      <c r="I25" s="58">
        <v>2.6</v>
      </c>
      <c r="J25" s="58">
        <v>3.2</v>
      </c>
      <c r="K25" s="58">
        <v>2.9</v>
      </c>
      <c r="L25" s="58">
        <v>2.6</v>
      </c>
      <c r="M25" s="58">
        <v>3</v>
      </c>
      <c r="N25" s="58">
        <v>3.2</v>
      </c>
    </row>
    <row r="26" spans="1:14" ht="15.95" customHeight="1">
      <c r="A26" s="321"/>
      <c r="B26" s="264" t="s">
        <v>18</v>
      </c>
      <c r="C26" s="58">
        <v>1.6</v>
      </c>
      <c r="D26" s="43">
        <v>1.5</v>
      </c>
      <c r="E26" s="58">
        <v>1.3</v>
      </c>
      <c r="F26" s="43">
        <v>1.3</v>
      </c>
      <c r="G26" s="59">
        <v>1.4</v>
      </c>
      <c r="H26" s="59">
        <v>1.6</v>
      </c>
      <c r="I26" s="58">
        <v>1.4</v>
      </c>
      <c r="J26" s="58">
        <v>1.7</v>
      </c>
      <c r="K26" s="58">
        <v>1.6</v>
      </c>
      <c r="L26" s="58">
        <v>1.6</v>
      </c>
      <c r="M26" s="58">
        <v>1.7</v>
      </c>
      <c r="N26" s="58">
        <v>1.8</v>
      </c>
    </row>
    <row r="27" spans="1:14" ht="15.95" customHeight="1">
      <c r="A27" s="321"/>
      <c r="B27" s="264" t="s">
        <v>19</v>
      </c>
      <c r="C27" s="58">
        <v>5.6</v>
      </c>
      <c r="D27" s="43">
        <v>5.6</v>
      </c>
      <c r="E27" s="58">
        <v>5.4</v>
      </c>
      <c r="F27" s="43">
        <v>5.4</v>
      </c>
      <c r="G27" s="59">
        <v>5.4</v>
      </c>
      <c r="H27" s="59">
        <v>5.4</v>
      </c>
      <c r="I27" s="58">
        <v>5.7</v>
      </c>
      <c r="J27" s="58">
        <v>7</v>
      </c>
      <c r="K27" s="58">
        <v>7.5</v>
      </c>
      <c r="L27" s="58">
        <v>7.5</v>
      </c>
      <c r="M27" s="58">
        <v>8.8000000000000007</v>
      </c>
      <c r="N27" s="58">
        <v>7.8</v>
      </c>
    </row>
    <row r="28" spans="1:14" ht="15.95" customHeight="1">
      <c r="A28" s="321"/>
      <c r="B28" s="264" t="s">
        <v>20</v>
      </c>
      <c r="C28" s="58">
        <v>1.9</v>
      </c>
      <c r="D28" s="43">
        <v>1.8</v>
      </c>
      <c r="E28" s="58">
        <v>1.6</v>
      </c>
      <c r="F28" s="43">
        <v>1.5</v>
      </c>
      <c r="G28" s="59">
        <v>1.6</v>
      </c>
      <c r="H28" s="59">
        <v>1.7</v>
      </c>
      <c r="I28" s="58">
        <v>1.8</v>
      </c>
      <c r="J28" s="58">
        <v>1.9</v>
      </c>
      <c r="K28" s="58">
        <v>1.7</v>
      </c>
      <c r="L28" s="58">
        <v>1.6</v>
      </c>
      <c r="M28" s="58">
        <v>1.8</v>
      </c>
      <c r="N28" s="58">
        <v>2</v>
      </c>
    </row>
    <row r="29" spans="1:14" ht="15.95" customHeight="1">
      <c r="A29" s="321"/>
      <c r="B29" s="264" t="s">
        <v>21</v>
      </c>
      <c r="C29" s="58">
        <v>2.2000000000000002</v>
      </c>
      <c r="D29" s="43">
        <v>2.1</v>
      </c>
      <c r="E29" s="58">
        <v>2</v>
      </c>
      <c r="F29" s="43">
        <v>2</v>
      </c>
      <c r="G29" s="59">
        <v>2.1</v>
      </c>
      <c r="H29" s="59">
        <v>2.5</v>
      </c>
      <c r="I29" s="58">
        <v>2.9</v>
      </c>
      <c r="J29" s="58">
        <v>3</v>
      </c>
      <c r="K29" s="58">
        <v>3.3</v>
      </c>
      <c r="L29" s="58">
        <v>2.8</v>
      </c>
      <c r="M29" s="58">
        <v>3</v>
      </c>
      <c r="N29" s="58">
        <v>3.3</v>
      </c>
    </row>
    <row r="30" spans="1:14" ht="15.95" customHeight="1">
      <c r="A30" s="321"/>
      <c r="B30" s="264" t="s">
        <v>22</v>
      </c>
      <c r="C30" s="58">
        <v>2.8</v>
      </c>
      <c r="D30" s="43">
        <v>2.6</v>
      </c>
      <c r="E30" s="58">
        <v>2.2000000000000002</v>
      </c>
      <c r="F30" s="43">
        <v>2.5</v>
      </c>
      <c r="G30" s="59">
        <v>2.6</v>
      </c>
      <c r="H30" s="59">
        <v>3.2</v>
      </c>
      <c r="I30" s="58">
        <v>4</v>
      </c>
      <c r="J30" s="58">
        <v>4.5</v>
      </c>
      <c r="K30" s="58">
        <v>4.5</v>
      </c>
      <c r="L30" s="58">
        <v>4.0999999999999996</v>
      </c>
      <c r="M30" s="58">
        <v>4.2</v>
      </c>
      <c r="N30" s="58">
        <v>4.5999999999999996</v>
      </c>
    </row>
    <row r="31" spans="1:14" ht="15.95" customHeight="1">
      <c r="A31" s="321"/>
      <c r="B31" s="264" t="s">
        <v>23</v>
      </c>
      <c r="C31" s="58">
        <v>1.2</v>
      </c>
      <c r="D31" s="43">
        <v>1.2</v>
      </c>
      <c r="E31" s="58">
        <v>0.9</v>
      </c>
      <c r="F31" s="43">
        <v>0.9</v>
      </c>
      <c r="G31" s="59">
        <v>1</v>
      </c>
      <c r="H31" s="59">
        <v>1</v>
      </c>
      <c r="I31" s="58">
        <v>1.1000000000000001</v>
      </c>
      <c r="J31" s="58">
        <v>1.1000000000000001</v>
      </c>
      <c r="K31" s="58">
        <v>0.9</v>
      </c>
      <c r="L31" s="58">
        <v>1</v>
      </c>
      <c r="M31" s="58">
        <v>0.9</v>
      </c>
      <c r="N31" s="58">
        <v>0.9</v>
      </c>
    </row>
    <row r="32" spans="1:14" ht="15.95" customHeight="1">
      <c r="A32" s="321"/>
      <c r="B32" s="264" t="s">
        <v>24</v>
      </c>
      <c r="C32" s="58">
        <v>1.8</v>
      </c>
      <c r="D32" s="43">
        <v>2</v>
      </c>
      <c r="E32" s="58">
        <v>1.9</v>
      </c>
      <c r="F32" s="43">
        <v>1.9</v>
      </c>
      <c r="G32" s="59">
        <v>2</v>
      </c>
      <c r="H32" s="59">
        <v>2.2999999999999998</v>
      </c>
      <c r="I32" s="58">
        <v>2.4</v>
      </c>
      <c r="J32" s="58">
        <v>2.5</v>
      </c>
      <c r="K32" s="58">
        <v>2.2999999999999998</v>
      </c>
      <c r="L32" s="58">
        <v>2.2000000000000002</v>
      </c>
      <c r="M32" s="58">
        <v>2.2999999999999998</v>
      </c>
      <c r="N32" s="58">
        <v>2.4</v>
      </c>
    </row>
    <row r="33" spans="1:14" ht="15.95" customHeight="1">
      <c r="A33" s="321"/>
      <c r="B33" s="264" t="s">
        <v>25</v>
      </c>
      <c r="C33" s="58">
        <v>19</v>
      </c>
      <c r="D33" s="43">
        <v>19.899999999999999</v>
      </c>
      <c r="E33" s="58">
        <v>23.6</v>
      </c>
      <c r="F33" s="43">
        <v>26.1</v>
      </c>
      <c r="G33" s="59">
        <v>31</v>
      </c>
      <c r="H33" s="59">
        <v>29.1</v>
      </c>
      <c r="I33" s="58">
        <v>23.7</v>
      </c>
      <c r="J33" s="58">
        <v>21.9</v>
      </c>
      <c r="K33" s="58">
        <v>20.6</v>
      </c>
      <c r="L33" s="58">
        <v>21.1</v>
      </c>
      <c r="M33" s="58">
        <v>21.4</v>
      </c>
      <c r="N33" s="58">
        <v>21.4</v>
      </c>
    </row>
    <row r="34" spans="1:14" ht="15.95" customHeight="1">
      <c r="A34" s="321"/>
      <c r="B34" s="264" t="s">
        <v>26</v>
      </c>
      <c r="C34" s="58">
        <v>0.7</v>
      </c>
      <c r="D34" s="43">
        <v>0.8</v>
      </c>
      <c r="E34" s="58">
        <v>0.8</v>
      </c>
      <c r="F34" s="43">
        <v>0.8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47" spans="1:14">
      <c r="C47" s="58"/>
      <c r="D47" s="58"/>
      <c r="E47" s="58"/>
    </row>
  </sheetData>
  <mergeCells count="16">
    <mergeCell ref="N3:N4"/>
    <mergeCell ref="K2:N2"/>
    <mergeCell ref="K3:K4"/>
    <mergeCell ref="B1:M1"/>
    <mergeCell ref="J3:J4"/>
    <mergeCell ref="I3:I4"/>
    <mergeCell ref="H3:H4"/>
    <mergeCell ref="G3:G4"/>
    <mergeCell ref="L3:L4"/>
    <mergeCell ref="M3:M4"/>
    <mergeCell ref="A1:A34"/>
    <mergeCell ref="B3:B4"/>
    <mergeCell ref="F3:F4"/>
    <mergeCell ref="D3:D4"/>
    <mergeCell ref="C3:C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65"/>
  <dimension ref="A1:N36"/>
  <sheetViews>
    <sheetView zoomScaleNormal="100" zoomScaleSheetLayoutView="100" workbookViewId="0">
      <selection activeCell="B4" sqref="B4:B5"/>
    </sheetView>
  </sheetViews>
  <sheetFormatPr defaultColWidth="9.140625" defaultRowHeight="12.75"/>
  <cols>
    <col min="1" max="1" width="4.85546875" style="74" customWidth="1"/>
    <col min="2" max="2" width="18.28515625" style="40" customWidth="1"/>
    <col min="3" max="8" width="8.85546875" style="40" customWidth="1"/>
    <col min="9" max="9" width="8.28515625" style="40" customWidth="1"/>
    <col min="10" max="13" width="8.85546875" style="40" customWidth="1"/>
    <col min="14" max="17" width="10.140625" style="40" customWidth="1"/>
    <col min="18" max="16384" width="9.140625" style="40"/>
  </cols>
  <sheetData>
    <row r="1" spans="1:14" s="62" customFormat="1" ht="18" customHeight="1">
      <c r="A1" s="321">
        <v>58</v>
      </c>
      <c r="B1" s="325" t="s">
        <v>362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62" customFormat="1" ht="18" customHeight="1">
      <c r="A2" s="321"/>
      <c r="B2" s="343" t="s">
        <v>361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4" s="51" customFormat="1" ht="12.75" customHeight="1">
      <c r="A3" s="321"/>
      <c r="C3" s="105"/>
      <c r="D3" s="105"/>
      <c r="E3" s="105"/>
      <c r="F3" s="105"/>
      <c r="G3" s="105"/>
      <c r="H3" s="105"/>
      <c r="I3" s="105"/>
      <c r="J3" s="232"/>
      <c r="K3" s="324" t="s">
        <v>47</v>
      </c>
      <c r="L3" s="324"/>
      <c r="M3" s="324"/>
      <c r="N3" s="324"/>
    </row>
    <row r="4" spans="1:14" s="49" customFormat="1">
      <c r="A4" s="321"/>
      <c r="B4" s="330"/>
      <c r="C4" s="307">
        <v>2010</v>
      </c>
      <c r="D4" s="307">
        <v>2011</v>
      </c>
      <c r="E4" s="322">
        <v>2012</v>
      </c>
      <c r="F4" s="307">
        <v>2013</v>
      </c>
      <c r="G4" s="307">
        <v>2014</v>
      </c>
      <c r="H4" s="307">
        <v>2015</v>
      </c>
      <c r="I4" s="322">
        <v>2016</v>
      </c>
      <c r="J4" s="322">
        <v>2017</v>
      </c>
      <c r="K4" s="322">
        <v>2018</v>
      </c>
      <c r="L4" s="322">
        <v>2019</v>
      </c>
      <c r="M4" s="322">
        <v>2020</v>
      </c>
      <c r="N4" s="322">
        <v>2021</v>
      </c>
    </row>
    <row r="5" spans="1:14" s="49" customFormat="1">
      <c r="A5" s="321"/>
      <c r="B5" s="330"/>
      <c r="C5" s="308"/>
      <c r="D5" s="308"/>
      <c r="E5" s="323"/>
      <c r="F5" s="308"/>
      <c r="G5" s="308"/>
      <c r="H5" s="308"/>
      <c r="I5" s="323"/>
      <c r="J5" s="323"/>
      <c r="K5" s="323"/>
      <c r="L5" s="323"/>
      <c r="M5" s="323"/>
      <c r="N5" s="323"/>
    </row>
    <row r="6" spans="1:14" ht="9.75" customHeight="1">
      <c r="A6" s="321"/>
      <c r="C6" s="47"/>
      <c r="D6" s="47"/>
      <c r="E6" s="47"/>
    </row>
    <row r="7" spans="1:14" ht="15.75" customHeight="1">
      <c r="A7" s="321"/>
      <c r="B7" s="49" t="s">
        <v>388</v>
      </c>
      <c r="C7" s="63">
        <f t="shared" ref="C7:J7" si="0">SUM(C9:C35)</f>
        <v>100</v>
      </c>
      <c r="D7" s="63">
        <f t="shared" si="0"/>
        <v>100</v>
      </c>
      <c r="E7" s="63">
        <f t="shared" si="0"/>
        <v>100</v>
      </c>
      <c r="F7" s="63">
        <f t="shared" si="0"/>
        <v>100</v>
      </c>
      <c r="G7" s="63">
        <f t="shared" si="0"/>
        <v>100</v>
      </c>
      <c r="H7" s="63">
        <f t="shared" si="0"/>
        <v>100</v>
      </c>
      <c r="I7" s="63">
        <f t="shared" si="0"/>
        <v>100</v>
      </c>
      <c r="J7" s="63">
        <f t="shared" si="0"/>
        <v>100</v>
      </c>
      <c r="K7" s="63">
        <f>SUM(K9:K35)</f>
        <v>100</v>
      </c>
      <c r="L7" s="63">
        <f>SUM(L9:L35)</f>
        <v>100</v>
      </c>
      <c r="M7" s="63">
        <f>SUM(M9:M35)</f>
        <v>100</v>
      </c>
      <c r="N7" s="63">
        <f>SUM(N9:N35)</f>
        <v>100</v>
      </c>
    </row>
    <row r="8" spans="1:14" ht="9.75" customHeight="1">
      <c r="A8" s="321"/>
      <c r="E8" s="43"/>
      <c r="F8" s="43"/>
      <c r="G8" s="43"/>
      <c r="H8" s="43"/>
      <c r="I8" s="43"/>
    </row>
    <row r="9" spans="1:14" ht="25.5">
      <c r="A9" s="321"/>
      <c r="B9" s="263" t="s">
        <v>274</v>
      </c>
      <c r="C9" s="58">
        <v>3.8</v>
      </c>
      <c r="D9" s="43">
        <v>4</v>
      </c>
      <c r="E9" s="40">
        <v>3.9</v>
      </c>
      <c r="F9" s="43">
        <v>4.3</v>
      </c>
      <c r="G9" s="59" t="s">
        <v>71</v>
      </c>
      <c r="H9" s="59" t="s">
        <v>71</v>
      </c>
      <c r="I9" s="59" t="s">
        <v>71</v>
      </c>
      <c r="J9" s="59" t="s">
        <v>71</v>
      </c>
      <c r="K9" s="59" t="s">
        <v>71</v>
      </c>
      <c r="L9" s="59" t="s">
        <v>71</v>
      </c>
      <c r="M9" s="59" t="s">
        <v>71</v>
      </c>
      <c r="N9" s="59" t="s">
        <v>71</v>
      </c>
    </row>
    <row r="10" spans="1:14" ht="15.6" customHeight="1">
      <c r="A10" s="321"/>
      <c r="B10" s="264" t="s">
        <v>1</v>
      </c>
      <c r="C10" s="58">
        <v>3.2</v>
      </c>
      <c r="D10" s="43">
        <v>3.2</v>
      </c>
      <c r="E10" s="40">
        <v>3.2</v>
      </c>
      <c r="F10" s="43">
        <v>3.1</v>
      </c>
      <c r="G10" s="59">
        <v>3.3</v>
      </c>
      <c r="H10" s="59">
        <v>3.4</v>
      </c>
      <c r="I10" s="43">
        <v>3.5</v>
      </c>
      <c r="J10" s="43">
        <v>3.6</v>
      </c>
      <c r="K10" s="58">
        <v>3.4</v>
      </c>
      <c r="L10" s="58">
        <v>3.2</v>
      </c>
      <c r="M10" s="58">
        <v>3.1</v>
      </c>
      <c r="N10" s="58">
        <v>3.1</v>
      </c>
    </row>
    <row r="11" spans="1:14" ht="15.6" customHeight="1">
      <c r="A11" s="321"/>
      <c r="B11" s="264" t="s">
        <v>2</v>
      </c>
      <c r="C11" s="58">
        <v>1.9</v>
      </c>
      <c r="D11" s="43">
        <v>2.1</v>
      </c>
      <c r="E11" s="40">
        <v>2.1</v>
      </c>
      <c r="F11" s="43">
        <v>2</v>
      </c>
      <c r="G11" s="59">
        <v>2.1</v>
      </c>
      <c r="H11" s="59">
        <v>2.1</v>
      </c>
      <c r="I11" s="43">
        <v>2.2000000000000002</v>
      </c>
      <c r="J11" s="43">
        <v>2.2000000000000002</v>
      </c>
      <c r="K11" s="58">
        <v>2.2000000000000002</v>
      </c>
      <c r="L11" s="58">
        <v>2</v>
      </c>
      <c r="M11" s="58">
        <v>2</v>
      </c>
      <c r="N11" s="58">
        <v>2</v>
      </c>
    </row>
    <row r="12" spans="1:14" ht="15.6" customHeight="1">
      <c r="A12" s="321"/>
      <c r="B12" s="264" t="s">
        <v>3</v>
      </c>
      <c r="C12" s="58">
        <v>7.4</v>
      </c>
      <c r="D12" s="43">
        <v>7.3</v>
      </c>
      <c r="E12" s="40">
        <v>7.3</v>
      </c>
      <c r="F12" s="43">
        <v>7.2</v>
      </c>
      <c r="G12" s="59">
        <v>8.1999999999999993</v>
      </c>
      <c r="H12" s="59">
        <v>8.6</v>
      </c>
      <c r="I12" s="43">
        <v>8.1</v>
      </c>
      <c r="J12" s="43">
        <v>8</v>
      </c>
      <c r="K12" s="58">
        <v>8.4</v>
      </c>
      <c r="L12" s="58">
        <v>8.6</v>
      </c>
      <c r="M12" s="58">
        <v>8.6</v>
      </c>
      <c r="N12" s="58">
        <v>8.6</v>
      </c>
    </row>
    <row r="13" spans="1:14" ht="15.6" customHeight="1">
      <c r="A13" s="321"/>
      <c r="B13" s="264" t="s">
        <v>4</v>
      </c>
      <c r="C13" s="58">
        <v>10.4</v>
      </c>
      <c r="D13" s="43">
        <v>10.3</v>
      </c>
      <c r="E13" s="40">
        <v>10.199999999999999</v>
      </c>
      <c r="F13" s="43">
        <v>10</v>
      </c>
      <c r="G13" s="59">
        <v>10</v>
      </c>
      <c r="H13" s="59">
        <v>8</v>
      </c>
      <c r="I13" s="43">
        <v>6</v>
      </c>
      <c r="J13" s="43">
        <v>5.6</v>
      </c>
      <c r="K13" s="58">
        <v>6.1</v>
      </c>
      <c r="L13" s="58">
        <v>6.1</v>
      </c>
      <c r="M13" s="58">
        <v>5.9</v>
      </c>
      <c r="N13" s="58">
        <v>5.7</v>
      </c>
    </row>
    <row r="14" spans="1:14" ht="15.6" customHeight="1">
      <c r="A14" s="321"/>
      <c r="B14" s="264" t="s">
        <v>5</v>
      </c>
      <c r="C14" s="58">
        <v>2.6</v>
      </c>
      <c r="D14" s="43">
        <v>2.6</v>
      </c>
      <c r="E14" s="40">
        <v>2.7</v>
      </c>
      <c r="F14" s="43">
        <v>2.6</v>
      </c>
      <c r="G14" s="59">
        <v>2.7</v>
      </c>
      <c r="H14" s="59">
        <v>2.7</v>
      </c>
      <c r="I14" s="43">
        <v>2.9</v>
      </c>
      <c r="J14" s="43">
        <v>2.9</v>
      </c>
      <c r="K14" s="58">
        <v>2.8</v>
      </c>
      <c r="L14" s="58">
        <v>2.7</v>
      </c>
      <c r="M14" s="58">
        <v>2.6</v>
      </c>
      <c r="N14" s="58">
        <v>2.6</v>
      </c>
    </row>
    <row r="15" spans="1:14" ht="15.6" customHeight="1">
      <c r="A15" s="321"/>
      <c r="B15" s="264" t="s">
        <v>6</v>
      </c>
      <c r="C15" s="58">
        <v>2.1</v>
      </c>
      <c r="D15" s="43">
        <v>2.2999999999999998</v>
      </c>
      <c r="E15" s="40">
        <v>2.2999999999999998</v>
      </c>
      <c r="F15" s="43">
        <v>2.2999999999999998</v>
      </c>
      <c r="G15" s="59">
        <v>2.2000000000000002</v>
      </c>
      <c r="H15" s="59">
        <v>2.2000000000000002</v>
      </c>
      <c r="I15" s="43">
        <v>2.4</v>
      </c>
      <c r="J15" s="43">
        <v>2.2999999999999998</v>
      </c>
      <c r="K15" s="58">
        <v>2.2999999999999998</v>
      </c>
      <c r="L15" s="58">
        <v>2.1</v>
      </c>
      <c r="M15" s="58">
        <v>2.2000000000000002</v>
      </c>
      <c r="N15" s="58">
        <v>2.1</v>
      </c>
    </row>
    <row r="16" spans="1:14" ht="15.6" customHeight="1">
      <c r="A16" s="321"/>
      <c r="B16" s="264" t="s">
        <v>7</v>
      </c>
      <c r="C16" s="58">
        <v>3.8</v>
      </c>
      <c r="D16" s="43">
        <v>3.7</v>
      </c>
      <c r="E16" s="40">
        <v>3.7</v>
      </c>
      <c r="F16" s="43">
        <v>3.7</v>
      </c>
      <c r="G16" s="59">
        <v>4.3</v>
      </c>
      <c r="H16" s="59">
        <v>4.0999999999999996</v>
      </c>
      <c r="I16" s="43">
        <v>4.4000000000000004</v>
      </c>
      <c r="J16" s="43">
        <v>4.3</v>
      </c>
      <c r="K16" s="58">
        <v>4.3</v>
      </c>
      <c r="L16" s="58">
        <v>4.3</v>
      </c>
      <c r="M16" s="58">
        <v>4.2</v>
      </c>
      <c r="N16" s="58">
        <v>4.2</v>
      </c>
    </row>
    <row r="17" spans="1:14" ht="15.6" customHeight="1">
      <c r="A17" s="321"/>
      <c r="B17" s="264" t="s">
        <v>8</v>
      </c>
      <c r="C17" s="58">
        <v>2.7</v>
      </c>
      <c r="D17" s="43">
        <v>2.9</v>
      </c>
      <c r="E17" s="58">
        <v>3</v>
      </c>
      <c r="F17" s="43">
        <v>2.8</v>
      </c>
      <c r="G17" s="59">
        <v>2.7</v>
      </c>
      <c r="H17" s="59">
        <v>2.8</v>
      </c>
      <c r="I17" s="43">
        <v>3</v>
      </c>
      <c r="J17" s="43">
        <v>3.1</v>
      </c>
      <c r="K17" s="58">
        <v>3</v>
      </c>
      <c r="L17" s="58">
        <v>2.8</v>
      </c>
      <c r="M17" s="58">
        <v>2.8</v>
      </c>
      <c r="N17" s="58">
        <v>2.8</v>
      </c>
    </row>
    <row r="18" spans="1:14" ht="15.6" customHeight="1">
      <c r="A18" s="321"/>
      <c r="B18" s="264" t="s">
        <v>9</v>
      </c>
      <c r="C18" s="58">
        <v>3.8</v>
      </c>
      <c r="D18" s="43">
        <v>3.8</v>
      </c>
      <c r="E18" s="58">
        <v>3.6</v>
      </c>
      <c r="F18" s="43">
        <v>3.6</v>
      </c>
      <c r="G18" s="59">
        <v>4</v>
      </c>
      <c r="H18" s="59">
        <v>4</v>
      </c>
      <c r="I18" s="43">
        <v>4.0999999999999996</v>
      </c>
      <c r="J18" s="43">
        <v>4.0999999999999996</v>
      </c>
      <c r="K18" s="58">
        <v>4.3</v>
      </c>
      <c r="L18" s="58">
        <v>4.3</v>
      </c>
      <c r="M18" s="58">
        <v>4.2</v>
      </c>
      <c r="N18" s="58">
        <v>4.3</v>
      </c>
    </row>
    <row r="19" spans="1:14" ht="15.6" customHeight="1">
      <c r="A19" s="321"/>
      <c r="B19" s="264" t="s">
        <v>10</v>
      </c>
      <c r="C19" s="58">
        <v>2</v>
      </c>
      <c r="D19" s="43">
        <v>2.1</v>
      </c>
      <c r="E19" s="58">
        <v>2.1</v>
      </c>
      <c r="F19" s="43">
        <v>2</v>
      </c>
      <c r="G19" s="59">
        <v>2.1</v>
      </c>
      <c r="H19" s="59">
        <v>2.1</v>
      </c>
      <c r="I19" s="43">
        <v>2.2000000000000002</v>
      </c>
      <c r="J19" s="43">
        <v>2.2000000000000002</v>
      </c>
      <c r="K19" s="58">
        <v>2.1</v>
      </c>
      <c r="L19" s="58">
        <v>1.9</v>
      </c>
      <c r="M19" s="58">
        <v>1.9</v>
      </c>
      <c r="N19" s="58">
        <v>1.9</v>
      </c>
    </row>
    <row r="20" spans="1:14" ht="15.6" customHeight="1">
      <c r="A20" s="321"/>
      <c r="B20" s="264" t="s">
        <v>11</v>
      </c>
      <c r="C20" s="58">
        <v>5.2</v>
      </c>
      <c r="D20" s="43">
        <v>5.0999999999999996</v>
      </c>
      <c r="E20" s="58">
        <v>5</v>
      </c>
      <c r="F20" s="43">
        <v>5</v>
      </c>
      <c r="G20" s="59">
        <v>4.5999999999999996</v>
      </c>
      <c r="H20" s="59">
        <v>3.6</v>
      </c>
      <c r="I20" s="43">
        <v>2.2999999999999998</v>
      </c>
      <c r="J20" s="43">
        <v>2.2000000000000002</v>
      </c>
      <c r="K20" s="58">
        <v>2.2999999999999998</v>
      </c>
      <c r="L20" s="58">
        <v>2.2999999999999998</v>
      </c>
      <c r="M20" s="58">
        <v>2.2000000000000002</v>
      </c>
      <c r="N20" s="58">
        <v>2.2000000000000002</v>
      </c>
    </row>
    <row r="21" spans="1:14" ht="15.6" customHeight="1">
      <c r="A21" s="321"/>
      <c r="B21" s="264" t="s">
        <v>12</v>
      </c>
      <c r="C21" s="58">
        <v>5.2</v>
      </c>
      <c r="D21" s="43">
        <v>5.4</v>
      </c>
      <c r="E21" s="58">
        <v>5.5</v>
      </c>
      <c r="F21" s="43">
        <v>5.2</v>
      </c>
      <c r="G21" s="59">
        <v>5.4</v>
      </c>
      <c r="H21" s="59">
        <v>5.5</v>
      </c>
      <c r="I21" s="43">
        <v>5.7</v>
      </c>
      <c r="J21" s="43">
        <v>5.8</v>
      </c>
      <c r="K21" s="58">
        <v>5.9</v>
      </c>
      <c r="L21" s="58">
        <v>5.6</v>
      </c>
      <c r="M21" s="58">
        <v>5.6</v>
      </c>
      <c r="N21" s="58">
        <v>5.5</v>
      </c>
    </row>
    <row r="22" spans="1:14" ht="15.6" customHeight="1">
      <c r="A22" s="321"/>
      <c r="B22" s="264" t="s">
        <v>13</v>
      </c>
      <c r="C22" s="58">
        <v>2.5</v>
      </c>
      <c r="D22" s="43">
        <v>2.4</v>
      </c>
      <c r="E22" s="58">
        <v>2.4</v>
      </c>
      <c r="F22" s="43">
        <v>2.4</v>
      </c>
      <c r="G22" s="59">
        <v>2.5</v>
      </c>
      <c r="H22" s="59">
        <v>2.5</v>
      </c>
      <c r="I22" s="43">
        <v>2.6</v>
      </c>
      <c r="J22" s="43">
        <v>2.6</v>
      </c>
      <c r="K22" s="58">
        <v>2.5</v>
      </c>
      <c r="L22" s="58">
        <v>2.4</v>
      </c>
      <c r="M22" s="58">
        <v>2.4</v>
      </c>
      <c r="N22" s="58">
        <v>2.4</v>
      </c>
    </row>
    <row r="23" spans="1:14" ht="15.6" customHeight="1">
      <c r="A23" s="321"/>
      <c r="B23" s="264" t="s">
        <v>14</v>
      </c>
      <c r="C23" s="58">
        <v>5</v>
      </c>
      <c r="D23" s="43">
        <v>5</v>
      </c>
      <c r="E23" s="58">
        <v>5</v>
      </c>
      <c r="F23" s="43">
        <v>5.7</v>
      </c>
      <c r="G23" s="59">
        <v>5.6</v>
      </c>
      <c r="H23" s="59">
        <v>6.3</v>
      </c>
      <c r="I23" s="43">
        <v>6.5</v>
      </c>
      <c r="J23" s="43">
        <v>6.5</v>
      </c>
      <c r="K23" s="58">
        <v>7</v>
      </c>
      <c r="L23" s="58">
        <v>7.2</v>
      </c>
      <c r="M23" s="58">
        <v>7.3</v>
      </c>
      <c r="N23" s="58">
        <v>7.4</v>
      </c>
    </row>
    <row r="24" spans="1:14" ht="15.6" customHeight="1">
      <c r="A24" s="321"/>
      <c r="B24" s="264" t="s">
        <v>15</v>
      </c>
      <c r="C24" s="58">
        <v>3.1</v>
      </c>
      <c r="D24" s="43">
        <v>3.1</v>
      </c>
      <c r="E24" s="58">
        <v>3</v>
      </c>
      <c r="F24" s="43">
        <v>3</v>
      </c>
      <c r="G24" s="59">
        <v>3.2</v>
      </c>
      <c r="H24" s="59">
        <v>3.3</v>
      </c>
      <c r="I24" s="43">
        <v>3.5</v>
      </c>
      <c r="J24" s="43">
        <v>3.5</v>
      </c>
      <c r="K24" s="58">
        <v>3.4</v>
      </c>
      <c r="L24" s="58">
        <v>3.3</v>
      </c>
      <c r="M24" s="58">
        <v>3.2</v>
      </c>
      <c r="N24" s="58">
        <v>3.2</v>
      </c>
    </row>
    <row r="25" spans="1:14" ht="15.6" customHeight="1">
      <c r="A25" s="321"/>
      <c r="B25" s="264" t="s">
        <v>16</v>
      </c>
      <c r="C25" s="58">
        <v>2.2999999999999998</v>
      </c>
      <c r="D25" s="43">
        <v>2.2999999999999998</v>
      </c>
      <c r="E25" s="58">
        <v>2.2999999999999998</v>
      </c>
      <c r="F25" s="43">
        <v>2.2999999999999998</v>
      </c>
      <c r="G25" s="59">
        <v>2.4</v>
      </c>
      <c r="H25" s="59">
        <v>2.4</v>
      </c>
      <c r="I25" s="43">
        <v>2.5</v>
      </c>
      <c r="J25" s="43">
        <v>2.5</v>
      </c>
      <c r="K25" s="58">
        <v>2.4</v>
      </c>
      <c r="L25" s="58">
        <v>2.2999999999999998</v>
      </c>
      <c r="M25" s="58">
        <v>2.2999999999999998</v>
      </c>
      <c r="N25" s="58">
        <v>2.2000000000000002</v>
      </c>
    </row>
    <row r="26" spans="1:14" ht="15.6" customHeight="1">
      <c r="A26" s="321"/>
      <c r="B26" s="264" t="s">
        <v>17</v>
      </c>
      <c r="C26" s="58">
        <v>2.2999999999999998</v>
      </c>
      <c r="D26" s="43">
        <v>2.4</v>
      </c>
      <c r="E26" s="58">
        <v>2.4</v>
      </c>
      <c r="F26" s="43">
        <v>2.2000000000000002</v>
      </c>
      <c r="G26" s="59">
        <v>2.4</v>
      </c>
      <c r="H26" s="59">
        <v>2.5</v>
      </c>
      <c r="I26" s="43">
        <v>2.6</v>
      </c>
      <c r="J26" s="43">
        <v>2.6</v>
      </c>
      <c r="K26" s="58">
        <v>2.5</v>
      </c>
      <c r="L26" s="58">
        <v>2.2999999999999998</v>
      </c>
      <c r="M26" s="58">
        <v>2.4</v>
      </c>
      <c r="N26" s="58">
        <v>2.2999999999999998</v>
      </c>
    </row>
    <row r="27" spans="1:14" ht="15.6" customHeight="1">
      <c r="A27" s="321"/>
      <c r="B27" s="264" t="s">
        <v>18</v>
      </c>
      <c r="C27" s="58">
        <v>2.1</v>
      </c>
      <c r="D27" s="43">
        <v>2.2000000000000002</v>
      </c>
      <c r="E27" s="58">
        <v>2.2000000000000002</v>
      </c>
      <c r="F27" s="43">
        <v>2</v>
      </c>
      <c r="G27" s="59">
        <v>2</v>
      </c>
      <c r="H27" s="59">
        <v>2.2000000000000002</v>
      </c>
      <c r="I27" s="43">
        <v>2.2999999999999998</v>
      </c>
      <c r="J27" s="43">
        <v>2.4</v>
      </c>
      <c r="K27" s="58">
        <v>2.2999999999999998</v>
      </c>
      <c r="L27" s="58">
        <v>2.1</v>
      </c>
      <c r="M27" s="58">
        <v>2.1</v>
      </c>
      <c r="N27" s="58">
        <v>2.1</v>
      </c>
    </row>
    <row r="28" spans="1:14" ht="15.6" customHeight="1">
      <c r="A28" s="321"/>
      <c r="B28" s="264" t="s">
        <v>19</v>
      </c>
      <c r="C28" s="58">
        <v>6.2</v>
      </c>
      <c r="D28" s="43">
        <v>6.2</v>
      </c>
      <c r="E28" s="58">
        <v>6.3</v>
      </c>
      <c r="F28" s="43">
        <v>5.9</v>
      </c>
      <c r="G28" s="59">
        <v>6.3</v>
      </c>
      <c r="H28" s="59">
        <v>6.5</v>
      </c>
      <c r="I28" s="43">
        <v>6.7</v>
      </c>
      <c r="J28" s="43">
        <v>6.8</v>
      </c>
      <c r="K28" s="58">
        <v>6.8</v>
      </c>
      <c r="L28" s="58">
        <v>6.6</v>
      </c>
      <c r="M28" s="58">
        <v>6.4</v>
      </c>
      <c r="N28" s="58">
        <v>6.4</v>
      </c>
    </row>
    <row r="29" spans="1:14" ht="15.6" customHeight="1">
      <c r="A29" s="321"/>
      <c r="B29" s="264" t="s">
        <v>20</v>
      </c>
      <c r="C29" s="58">
        <v>2.1</v>
      </c>
      <c r="D29" s="43">
        <v>2.1</v>
      </c>
      <c r="E29" s="58">
        <v>2.1</v>
      </c>
      <c r="F29" s="43">
        <v>2.2000000000000002</v>
      </c>
      <c r="G29" s="59">
        <v>2.2000000000000002</v>
      </c>
      <c r="H29" s="59">
        <v>2.2999999999999998</v>
      </c>
      <c r="I29" s="43">
        <v>2.4</v>
      </c>
      <c r="J29" s="43">
        <v>2.4</v>
      </c>
      <c r="K29" s="58">
        <v>2.5</v>
      </c>
      <c r="L29" s="58">
        <v>2.4</v>
      </c>
      <c r="M29" s="58">
        <v>2.4</v>
      </c>
      <c r="N29" s="58">
        <v>2.4</v>
      </c>
    </row>
    <row r="30" spans="1:14" ht="15.6" customHeight="1">
      <c r="A30" s="321"/>
      <c r="B30" s="264" t="s">
        <v>21</v>
      </c>
      <c r="C30" s="58">
        <v>2.7</v>
      </c>
      <c r="D30" s="43">
        <v>2.7</v>
      </c>
      <c r="E30" s="58">
        <v>2.7</v>
      </c>
      <c r="F30" s="43">
        <v>2.6</v>
      </c>
      <c r="G30" s="59">
        <v>2.7</v>
      </c>
      <c r="H30" s="59">
        <v>2.7</v>
      </c>
      <c r="I30" s="43">
        <v>2.9</v>
      </c>
      <c r="J30" s="43">
        <v>2.9</v>
      </c>
      <c r="K30" s="58">
        <v>2.8</v>
      </c>
      <c r="L30" s="58">
        <v>2.7</v>
      </c>
      <c r="M30" s="58">
        <v>2.7</v>
      </c>
      <c r="N30" s="58">
        <v>2.8</v>
      </c>
    </row>
    <row r="31" spans="1:14" ht="15.6" customHeight="1">
      <c r="A31" s="321"/>
      <c r="B31" s="264" t="s">
        <v>22</v>
      </c>
      <c r="C31" s="58">
        <v>2.6</v>
      </c>
      <c r="D31" s="43">
        <v>2.5</v>
      </c>
      <c r="E31" s="40">
        <v>2.6</v>
      </c>
      <c r="F31" s="43">
        <v>2.5</v>
      </c>
      <c r="G31" s="59">
        <v>2.7</v>
      </c>
      <c r="H31" s="59">
        <v>2.8</v>
      </c>
      <c r="I31" s="43">
        <v>3</v>
      </c>
      <c r="J31" s="43">
        <v>3</v>
      </c>
      <c r="K31" s="58">
        <v>2.9</v>
      </c>
      <c r="L31" s="58">
        <v>2.8</v>
      </c>
      <c r="M31" s="58">
        <v>2.7</v>
      </c>
      <c r="N31" s="58">
        <v>2.7</v>
      </c>
    </row>
    <row r="32" spans="1:14" ht="15.6" customHeight="1">
      <c r="A32" s="321"/>
      <c r="B32" s="264" t="s">
        <v>23</v>
      </c>
      <c r="C32" s="58">
        <v>1.7</v>
      </c>
      <c r="D32" s="43">
        <v>1.8</v>
      </c>
      <c r="E32" s="40">
        <v>1.8</v>
      </c>
      <c r="F32" s="43">
        <v>1.8</v>
      </c>
      <c r="G32" s="59">
        <v>1.8</v>
      </c>
      <c r="H32" s="59">
        <v>1.8</v>
      </c>
      <c r="I32" s="43">
        <v>1.9</v>
      </c>
      <c r="J32" s="43">
        <v>2</v>
      </c>
      <c r="K32" s="58">
        <v>1.9</v>
      </c>
      <c r="L32" s="58">
        <v>1.8</v>
      </c>
      <c r="M32" s="58">
        <v>1.8</v>
      </c>
      <c r="N32" s="58">
        <v>1.8</v>
      </c>
    </row>
    <row r="33" spans="1:14" ht="15.6" customHeight="1">
      <c r="A33" s="321"/>
      <c r="B33" s="264" t="s">
        <v>24</v>
      </c>
      <c r="C33" s="58">
        <v>2.2999999999999998</v>
      </c>
      <c r="D33" s="43">
        <v>2.2000000000000002</v>
      </c>
      <c r="E33" s="40">
        <v>2.2000000000000002</v>
      </c>
      <c r="F33" s="43">
        <v>2.1</v>
      </c>
      <c r="G33" s="59">
        <v>2.2999999999999998</v>
      </c>
      <c r="H33" s="59">
        <v>2.2999999999999998</v>
      </c>
      <c r="I33" s="43">
        <v>2.5</v>
      </c>
      <c r="J33" s="43">
        <v>2.4</v>
      </c>
      <c r="K33" s="58">
        <v>2.2999999999999998</v>
      </c>
      <c r="L33" s="58">
        <v>2.2000000000000002</v>
      </c>
      <c r="M33" s="58">
        <v>2.2000000000000002</v>
      </c>
      <c r="N33" s="58">
        <v>2.2000000000000002</v>
      </c>
    </row>
    <row r="34" spans="1:14" ht="15.6" customHeight="1">
      <c r="A34" s="321"/>
      <c r="B34" s="264" t="s">
        <v>25</v>
      </c>
      <c r="C34" s="58">
        <v>10.1</v>
      </c>
      <c r="D34" s="43">
        <v>9.3000000000000007</v>
      </c>
      <c r="E34" s="40">
        <v>9.3000000000000007</v>
      </c>
      <c r="F34" s="43">
        <v>10.4</v>
      </c>
      <c r="G34" s="59">
        <v>12.3</v>
      </c>
      <c r="H34" s="59">
        <v>13.3</v>
      </c>
      <c r="I34" s="43">
        <v>13.8</v>
      </c>
      <c r="J34" s="43">
        <v>14.1</v>
      </c>
      <c r="K34" s="58">
        <v>13.6</v>
      </c>
      <c r="L34" s="58">
        <v>16</v>
      </c>
      <c r="M34" s="58">
        <v>16.8</v>
      </c>
      <c r="N34" s="58">
        <v>17.100000000000001</v>
      </c>
    </row>
    <row r="35" spans="1:14" ht="15.6" customHeight="1">
      <c r="A35" s="321"/>
      <c r="B35" s="264" t="s">
        <v>26</v>
      </c>
      <c r="C35" s="58">
        <v>0.9</v>
      </c>
      <c r="D35" s="43">
        <v>1</v>
      </c>
      <c r="E35" s="40">
        <v>1.1000000000000001</v>
      </c>
      <c r="F35" s="43">
        <v>1.1000000000000001</v>
      </c>
      <c r="G35" s="59" t="s">
        <v>71</v>
      </c>
      <c r="H35" s="59" t="s">
        <v>71</v>
      </c>
      <c r="I35" s="59" t="s">
        <v>71</v>
      </c>
      <c r="J35" s="59" t="s">
        <v>71</v>
      </c>
      <c r="K35" s="59" t="s">
        <v>71</v>
      </c>
      <c r="L35" s="59" t="s">
        <v>71</v>
      </c>
      <c r="M35" s="59" t="s">
        <v>71</v>
      </c>
      <c r="N35" s="59" t="s">
        <v>71</v>
      </c>
    </row>
    <row r="36" spans="1:14">
      <c r="A36" s="107"/>
      <c r="B36" s="73"/>
    </row>
  </sheetData>
  <mergeCells count="17">
    <mergeCell ref="B1:N1"/>
    <mergeCell ref="B2:M2"/>
    <mergeCell ref="N4:N5"/>
    <mergeCell ref="A1:A35"/>
    <mergeCell ref="L4:L5"/>
    <mergeCell ref="K4:K5"/>
    <mergeCell ref="J4:J5"/>
    <mergeCell ref="B4:B5"/>
    <mergeCell ref="I4:I5"/>
    <mergeCell ref="H4:H5"/>
    <mergeCell ref="G4:G5"/>
    <mergeCell ref="D4:D5"/>
    <mergeCell ref="C4:C5"/>
    <mergeCell ref="K3:N3"/>
    <mergeCell ref="E4:E5"/>
    <mergeCell ref="F4:F5"/>
    <mergeCell ref="M4:M5"/>
  </mergeCells>
  <phoneticPr fontId="2" type="noConversion"/>
  <pageMargins left="0.59055118110236227" right="0.59055118110236227" top="0.78740157480314965" bottom="0.51181102362204722" header="0.31496062992125984" footer="0.31496062992125984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66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74" customWidth="1"/>
    <col min="2" max="2" width="17.7109375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59</v>
      </c>
      <c r="B1" s="325" t="s">
        <v>100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99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</row>
    <row r="8" spans="1:14" ht="25.5">
      <c r="A8" s="321"/>
      <c r="B8" s="263" t="s">
        <v>278</v>
      </c>
      <c r="C8" s="58">
        <v>3.8</v>
      </c>
      <c r="D8" s="43">
        <v>3.8</v>
      </c>
      <c r="E8" s="58">
        <v>3.8</v>
      </c>
      <c r="F8" s="43">
        <v>3.9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3.3</v>
      </c>
      <c r="D9" s="43">
        <v>3.4</v>
      </c>
      <c r="E9" s="58">
        <v>3.3</v>
      </c>
      <c r="F9" s="43">
        <v>3.3</v>
      </c>
      <c r="G9" s="59">
        <v>3.5</v>
      </c>
      <c r="H9" s="59">
        <v>3.5</v>
      </c>
      <c r="I9" s="58">
        <v>3.7</v>
      </c>
      <c r="J9" s="58">
        <v>3.7</v>
      </c>
      <c r="K9" s="58">
        <v>3.5</v>
      </c>
      <c r="L9" s="58">
        <v>3.5</v>
      </c>
      <c r="M9" s="58">
        <v>3.3</v>
      </c>
      <c r="N9" s="58">
        <v>3.2</v>
      </c>
    </row>
    <row r="10" spans="1:14" ht="15.95" customHeight="1">
      <c r="A10" s="321"/>
      <c r="B10" s="264" t="s">
        <v>2</v>
      </c>
      <c r="C10" s="58">
        <v>2</v>
      </c>
      <c r="D10" s="43">
        <v>2</v>
      </c>
      <c r="E10" s="58">
        <v>2</v>
      </c>
      <c r="F10" s="43">
        <v>2.1</v>
      </c>
      <c r="G10" s="59">
        <v>2.2000000000000002</v>
      </c>
      <c r="H10" s="59">
        <v>2.2000000000000002</v>
      </c>
      <c r="I10" s="58">
        <v>2.4</v>
      </c>
      <c r="J10" s="58">
        <v>2.4</v>
      </c>
      <c r="K10" s="58">
        <v>2.2000000000000002</v>
      </c>
      <c r="L10" s="58">
        <v>2.2000000000000002</v>
      </c>
      <c r="M10" s="58">
        <v>2.2999999999999998</v>
      </c>
      <c r="N10" s="58">
        <v>2.2999999999999998</v>
      </c>
    </row>
    <row r="11" spans="1:14" ht="15.95" customHeight="1">
      <c r="A11" s="321"/>
      <c r="B11" s="264" t="s">
        <v>3</v>
      </c>
      <c r="C11" s="58">
        <v>8</v>
      </c>
      <c r="D11" s="43">
        <v>7.8</v>
      </c>
      <c r="E11" s="58">
        <v>7.7</v>
      </c>
      <c r="F11" s="43">
        <v>7.9</v>
      </c>
      <c r="G11" s="59">
        <v>8.3000000000000007</v>
      </c>
      <c r="H11" s="59">
        <v>8.4</v>
      </c>
      <c r="I11" s="58">
        <v>8.8000000000000007</v>
      </c>
      <c r="J11" s="58">
        <v>8.8000000000000007</v>
      </c>
      <c r="K11" s="58">
        <v>9.4</v>
      </c>
      <c r="L11" s="58">
        <v>9.1999999999999993</v>
      </c>
      <c r="M11" s="58">
        <v>9.1</v>
      </c>
      <c r="N11" s="58">
        <v>9.1</v>
      </c>
    </row>
    <row r="12" spans="1:14" ht="15.95" customHeight="1">
      <c r="A12" s="321"/>
      <c r="B12" s="264" t="s">
        <v>4</v>
      </c>
      <c r="C12" s="58">
        <v>12.4</v>
      </c>
      <c r="D12" s="43">
        <v>12.1</v>
      </c>
      <c r="E12" s="58">
        <v>12.1</v>
      </c>
      <c r="F12" s="43">
        <v>11.8</v>
      </c>
      <c r="G12" s="59">
        <v>11.9</v>
      </c>
      <c r="H12" s="59">
        <v>11.3</v>
      </c>
      <c r="I12" s="58">
        <v>8.1</v>
      </c>
      <c r="J12" s="58">
        <v>7.8</v>
      </c>
      <c r="K12" s="58">
        <v>8.6</v>
      </c>
      <c r="L12" s="58">
        <v>8.6999999999999993</v>
      </c>
      <c r="M12" s="58">
        <v>8.5</v>
      </c>
      <c r="N12" s="58">
        <v>8.6</v>
      </c>
    </row>
    <row r="13" spans="1:14" ht="15.95" customHeight="1">
      <c r="A13" s="321"/>
      <c r="B13" s="264" t="s">
        <v>5</v>
      </c>
      <c r="C13" s="58">
        <v>2.8</v>
      </c>
      <c r="D13" s="43">
        <v>2.9</v>
      </c>
      <c r="E13" s="58">
        <v>3</v>
      </c>
      <c r="F13" s="43">
        <v>2.8</v>
      </c>
      <c r="G13" s="59">
        <v>3</v>
      </c>
      <c r="H13" s="59">
        <v>3</v>
      </c>
      <c r="I13" s="58">
        <v>3.1</v>
      </c>
      <c r="J13" s="58">
        <v>3.1</v>
      </c>
      <c r="K13" s="58">
        <v>3</v>
      </c>
      <c r="L13" s="58">
        <v>3</v>
      </c>
      <c r="M13" s="58">
        <v>3</v>
      </c>
      <c r="N13" s="58">
        <v>2.9</v>
      </c>
    </row>
    <row r="14" spans="1:14" ht="15.95" customHeight="1">
      <c r="A14" s="321"/>
      <c r="B14" s="264" t="s">
        <v>6</v>
      </c>
      <c r="C14" s="58">
        <v>2</v>
      </c>
      <c r="D14" s="43">
        <v>2</v>
      </c>
      <c r="E14" s="58">
        <v>2</v>
      </c>
      <c r="F14" s="43">
        <v>2.1</v>
      </c>
      <c r="G14" s="59">
        <v>2.2000000000000002</v>
      </c>
      <c r="H14" s="59">
        <v>2.2000000000000002</v>
      </c>
      <c r="I14" s="58">
        <v>2.4</v>
      </c>
      <c r="J14" s="58">
        <v>2.4</v>
      </c>
      <c r="K14" s="58">
        <v>2.2000000000000002</v>
      </c>
      <c r="L14" s="58">
        <v>2.1</v>
      </c>
      <c r="M14" s="58">
        <v>2.2000000000000002</v>
      </c>
      <c r="N14" s="58">
        <v>2.2000000000000002</v>
      </c>
    </row>
    <row r="15" spans="1:14" ht="15.95" customHeight="1">
      <c r="A15" s="321"/>
      <c r="B15" s="264" t="s">
        <v>7</v>
      </c>
      <c r="C15" s="58">
        <v>4</v>
      </c>
      <c r="D15" s="43">
        <v>4</v>
      </c>
      <c r="E15" s="58">
        <v>4</v>
      </c>
      <c r="F15" s="43">
        <v>4</v>
      </c>
      <c r="G15" s="59">
        <v>4.2</v>
      </c>
      <c r="H15" s="59">
        <v>4.3</v>
      </c>
      <c r="I15" s="58">
        <v>4.9000000000000004</v>
      </c>
      <c r="J15" s="58">
        <v>4.8</v>
      </c>
      <c r="K15" s="58">
        <v>4.8</v>
      </c>
      <c r="L15" s="58">
        <v>4.7</v>
      </c>
      <c r="M15" s="58">
        <v>4.7</v>
      </c>
      <c r="N15" s="58">
        <v>4.7</v>
      </c>
    </row>
    <row r="16" spans="1:14" ht="15.95" customHeight="1">
      <c r="A16" s="321"/>
      <c r="B16" s="264" t="s">
        <v>8</v>
      </c>
      <c r="C16" s="58">
        <v>2.5</v>
      </c>
      <c r="D16" s="43">
        <v>2.6</v>
      </c>
      <c r="E16" s="58">
        <v>2.6</v>
      </c>
      <c r="F16" s="43">
        <v>2.6</v>
      </c>
      <c r="G16" s="59">
        <v>2.8</v>
      </c>
      <c r="H16" s="59">
        <v>2.8</v>
      </c>
      <c r="I16" s="58">
        <v>3</v>
      </c>
      <c r="J16" s="58">
        <v>3</v>
      </c>
      <c r="K16" s="58">
        <v>2.9</v>
      </c>
      <c r="L16" s="58">
        <v>2.8</v>
      </c>
      <c r="M16" s="58">
        <v>2.9</v>
      </c>
      <c r="N16" s="58">
        <v>2.8</v>
      </c>
    </row>
    <row r="17" spans="1:14" ht="15.95" customHeight="1">
      <c r="A17" s="321"/>
      <c r="B17" s="264" t="s">
        <v>9</v>
      </c>
      <c r="C17" s="58">
        <v>4.2</v>
      </c>
      <c r="D17" s="43">
        <v>4.4000000000000004</v>
      </c>
      <c r="E17" s="58">
        <v>4.5</v>
      </c>
      <c r="F17" s="43">
        <v>4.2</v>
      </c>
      <c r="G17" s="59">
        <v>4.5</v>
      </c>
      <c r="H17" s="59">
        <v>4.5999999999999996</v>
      </c>
      <c r="I17" s="58">
        <v>4.7</v>
      </c>
      <c r="J17" s="58">
        <v>4.5999999999999996</v>
      </c>
      <c r="K17" s="58">
        <v>4.8</v>
      </c>
      <c r="L17" s="58">
        <v>4.9000000000000004</v>
      </c>
      <c r="M17" s="58">
        <v>4.9000000000000004</v>
      </c>
      <c r="N17" s="58">
        <v>4.7</v>
      </c>
    </row>
    <row r="18" spans="1:14" ht="15.95" customHeight="1">
      <c r="A18" s="321"/>
      <c r="B18" s="264" t="s">
        <v>10</v>
      </c>
      <c r="C18" s="58">
        <v>2.1</v>
      </c>
      <c r="D18" s="43">
        <v>2.1</v>
      </c>
      <c r="E18" s="58">
        <v>2.1</v>
      </c>
      <c r="F18" s="43">
        <v>2.1</v>
      </c>
      <c r="G18" s="59">
        <v>2.2000000000000002</v>
      </c>
      <c r="H18" s="59">
        <v>2.2000000000000002</v>
      </c>
      <c r="I18" s="58">
        <v>2.2999999999999998</v>
      </c>
      <c r="J18" s="58">
        <v>2.2999999999999998</v>
      </c>
      <c r="K18" s="58">
        <v>2.2000000000000002</v>
      </c>
      <c r="L18" s="58">
        <v>2.2000000000000002</v>
      </c>
      <c r="M18" s="58">
        <v>2.2000000000000002</v>
      </c>
      <c r="N18" s="58">
        <v>2.2000000000000002</v>
      </c>
    </row>
    <row r="19" spans="1:14" ht="15.95" customHeight="1">
      <c r="A19" s="321"/>
      <c r="B19" s="264" t="s">
        <v>11</v>
      </c>
      <c r="C19" s="58">
        <v>6.1</v>
      </c>
      <c r="D19" s="43">
        <v>5.8</v>
      </c>
      <c r="E19" s="58">
        <v>5.8</v>
      </c>
      <c r="F19" s="43">
        <v>5.9</v>
      </c>
      <c r="G19" s="59">
        <v>5.8</v>
      </c>
      <c r="H19" s="59">
        <v>5.4</v>
      </c>
      <c r="I19" s="58">
        <v>3.1</v>
      </c>
      <c r="J19" s="58">
        <v>3.1</v>
      </c>
      <c r="K19" s="58">
        <v>3.2</v>
      </c>
      <c r="L19" s="58">
        <v>3.2</v>
      </c>
      <c r="M19" s="58">
        <v>3.2</v>
      </c>
      <c r="N19" s="58">
        <v>3.2</v>
      </c>
    </row>
    <row r="20" spans="1:14" ht="15.95" customHeight="1">
      <c r="A20" s="321"/>
      <c r="B20" s="264" t="s">
        <v>12</v>
      </c>
      <c r="C20" s="58">
        <v>4.8</v>
      </c>
      <c r="D20" s="43">
        <v>4.9000000000000004</v>
      </c>
      <c r="E20" s="58">
        <v>5</v>
      </c>
      <c r="F20" s="43">
        <v>5.0999999999999996</v>
      </c>
      <c r="G20" s="59">
        <v>5.4</v>
      </c>
      <c r="H20" s="59">
        <v>5.4</v>
      </c>
      <c r="I20" s="58">
        <v>5.8</v>
      </c>
      <c r="J20" s="58">
        <v>5.4</v>
      </c>
      <c r="K20" s="58">
        <v>5.8</v>
      </c>
      <c r="L20" s="58">
        <v>5.7</v>
      </c>
      <c r="M20" s="58">
        <v>5.8</v>
      </c>
      <c r="N20" s="58">
        <v>5.8</v>
      </c>
    </row>
    <row r="21" spans="1:14" ht="15.95" customHeight="1">
      <c r="A21" s="321"/>
      <c r="B21" s="264" t="s">
        <v>13</v>
      </c>
      <c r="C21" s="58">
        <v>2.4</v>
      </c>
      <c r="D21" s="43">
        <v>2.4</v>
      </c>
      <c r="E21" s="58">
        <v>2.4</v>
      </c>
      <c r="F21" s="43">
        <v>2.4</v>
      </c>
      <c r="G21" s="59">
        <v>2.6</v>
      </c>
      <c r="H21" s="59">
        <v>2.6</v>
      </c>
      <c r="I21" s="58">
        <v>2.7</v>
      </c>
      <c r="J21" s="58">
        <v>2.7</v>
      </c>
      <c r="K21" s="58">
        <v>2.6</v>
      </c>
      <c r="L21" s="58">
        <v>2.6</v>
      </c>
      <c r="M21" s="58">
        <v>2.6</v>
      </c>
      <c r="N21" s="58">
        <v>2.6</v>
      </c>
    </row>
    <row r="22" spans="1:14" ht="15.95" customHeight="1">
      <c r="A22" s="321"/>
      <c r="B22" s="264" t="s">
        <v>14</v>
      </c>
      <c r="C22" s="58">
        <v>4.4000000000000004</v>
      </c>
      <c r="D22" s="43">
        <v>4.5</v>
      </c>
      <c r="E22" s="58">
        <v>4.5</v>
      </c>
      <c r="F22" s="43">
        <v>4.5999999999999996</v>
      </c>
      <c r="G22" s="59">
        <v>4.9000000000000004</v>
      </c>
      <c r="H22" s="59">
        <v>4.9000000000000004</v>
      </c>
      <c r="I22" s="58">
        <v>5.2</v>
      </c>
      <c r="J22" s="58">
        <v>5.3</v>
      </c>
      <c r="K22" s="58">
        <v>5.0999999999999996</v>
      </c>
      <c r="L22" s="58">
        <v>5</v>
      </c>
      <c r="M22" s="58">
        <v>4.7</v>
      </c>
      <c r="N22" s="58">
        <v>4.7</v>
      </c>
    </row>
    <row r="23" spans="1:14" ht="15.95" customHeight="1">
      <c r="A23" s="321"/>
      <c r="B23" s="264" t="s">
        <v>15</v>
      </c>
      <c r="C23" s="58">
        <v>3.3</v>
      </c>
      <c r="D23" s="43">
        <v>3.2</v>
      </c>
      <c r="E23" s="58">
        <v>3.2</v>
      </c>
      <c r="F23" s="43">
        <v>3.2</v>
      </c>
      <c r="G23" s="59">
        <v>3.4</v>
      </c>
      <c r="H23" s="59">
        <v>3.5</v>
      </c>
      <c r="I23" s="58">
        <v>3.6</v>
      </c>
      <c r="J23" s="58">
        <v>3.6</v>
      </c>
      <c r="K23" s="58">
        <v>3.7</v>
      </c>
      <c r="L23" s="58">
        <v>3.7</v>
      </c>
      <c r="M23" s="58">
        <v>3.7</v>
      </c>
      <c r="N23" s="58">
        <v>3.7</v>
      </c>
    </row>
    <row r="24" spans="1:14" ht="15.95" customHeight="1">
      <c r="A24" s="321"/>
      <c r="B24" s="264" t="s">
        <v>16</v>
      </c>
      <c r="C24" s="58">
        <v>2.2000000000000002</v>
      </c>
      <c r="D24" s="43">
        <v>2.2000000000000002</v>
      </c>
      <c r="E24" s="58">
        <v>2.2999999999999998</v>
      </c>
      <c r="F24" s="43">
        <v>2.4</v>
      </c>
      <c r="G24" s="59">
        <v>2.5</v>
      </c>
      <c r="H24" s="59">
        <v>2.6</v>
      </c>
      <c r="I24" s="58">
        <v>2.7</v>
      </c>
      <c r="J24" s="58">
        <v>2.7</v>
      </c>
      <c r="K24" s="58">
        <v>2.5</v>
      </c>
      <c r="L24" s="58">
        <v>2.5</v>
      </c>
      <c r="M24" s="58">
        <v>2.5</v>
      </c>
      <c r="N24" s="58">
        <v>2.5</v>
      </c>
    </row>
    <row r="25" spans="1:14" ht="15.95" customHeight="1">
      <c r="A25" s="321"/>
      <c r="B25" s="264" t="s">
        <v>17</v>
      </c>
      <c r="C25" s="58">
        <v>2.4</v>
      </c>
      <c r="D25" s="43">
        <v>2.4</v>
      </c>
      <c r="E25" s="58">
        <v>2.5</v>
      </c>
      <c r="F25" s="43">
        <v>2.4</v>
      </c>
      <c r="G25" s="59">
        <v>2.5</v>
      </c>
      <c r="H25" s="59">
        <v>2.5</v>
      </c>
      <c r="I25" s="58">
        <v>2.7</v>
      </c>
      <c r="J25" s="58">
        <v>2.6</v>
      </c>
      <c r="K25" s="58">
        <v>2.6</v>
      </c>
      <c r="L25" s="58">
        <v>2.7</v>
      </c>
      <c r="M25" s="58">
        <v>2.7</v>
      </c>
      <c r="N25" s="58">
        <v>2.7</v>
      </c>
    </row>
    <row r="26" spans="1:14" ht="15.95" customHeight="1">
      <c r="A26" s="321"/>
      <c r="B26" s="264" t="s">
        <v>18</v>
      </c>
      <c r="C26" s="58">
        <v>1.9</v>
      </c>
      <c r="D26" s="43">
        <v>1.9</v>
      </c>
      <c r="E26" s="58">
        <v>2</v>
      </c>
      <c r="F26" s="43">
        <v>1.9</v>
      </c>
      <c r="G26" s="59">
        <v>2.1</v>
      </c>
      <c r="H26" s="59">
        <v>2.1</v>
      </c>
      <c r="I26" s="58">
        <v>2.2000000000000002</v>
      </c>
      <c r="J26" s="58">
        <v>2.2000000000000002</v>
      </c>
      <c r="K26" s="58">
        <v>2</v>
      </c>
      <c r="L26" s="58">
        <v>2</v>
      </c>
      <c r="M26" s="58">
        <v>2.1</v>
      </c>
      <c r="N26" s="58">
        <v>2.1</v>
      </c>
    </row>
    <row r="27" spans="1:14" ht="15.95" customHeight="1">
      <c r="A27" s="321"/>
      <c r="B27" s="264" t="s">
        <v>19</v>
      </c>
      <c r="C27" s="58">
        <v>5.6</v>
      </c>
      <c r="D27" s="43">
        <v>5.7</v>
      </c>
      <c r="E27" s="58">
        <v>5.6</v>
      </c>
      <c r="F27" s="43">
        <v>5.5</v>
      </c>
      <c r="G27" s="59">
        <v>5.9</v>
      </c>
      <c r="H27" s="59">
        <v>6</v>
      </c>
      <c r="I27" s="58">
        <v>6.8</v>
      </c>
      <c r="J27" s="58">
        <v>6.8</v>
      </c>
      <c r="K27" s="58">
        <v>6.8</v>
      </c>
      <c r="L27" s="58">
        <v>6.9</v>
      </c>
      <c r="M27" s="58">
        <v>6.4</v>
      </c>
      <c r="N27" s="58">
        <v>6.4</v>
      </c>
    </row>
    <row r="28" spans="1:14" ht="15.95" customHeight="1">
      <c r="A28" s="321"/>
      <c r="B28" s="264" t="s">
        <v>20</v>
      </c>
      <c r="C28" s="58">
        <v>2</v>
      </c>
      <c r="D28" s="43">
        <v>2</v>
      </c>
      <c r="E28" s="58">
        <v>2</v>
      </c>
      <c r="F28" s="43">
        <v>2</v>
      </c>
      <c r="G28" s="59">
        <v>2.2000000000000002</v>
      </c>
      <c r="H28" s="59">
        <v>2.2000000000000002</v>
      </c>
      <c r="I28" s="58">
        <v>2.2999999999999998</v>
      </c>
      <c r="J28" s="58">
        <v>2.2999999999999998</v>
      </c>
      <c r="K28" s="58">
        <v>2.2000000000000002</v>
      </c>
      <c r="L28" s="58">
        <v>2.1</v>
      </c>
      <c r="M28" s="58">
        <v>2.1</v>
      </c>
      <c r="N28" s="58">
        <v>2.2000000000000002</v>
      </c>
    </row>
    <row r="29" spans="1:14" ht="15.95" customHeight="1">
      <c r="A29" s="321"/>
      <c r="B29" s="264" t="s">
        <v>21</v>
      </c>
      <c r="C29" s="58">
        <v>2.7</v>
      </c>
      <c r="D29" s="43">
        <v>2.8</v>
      </c>
      <c r="E29" s="58">
        <v>2.7</v>
      </c>
      <c r="F29" s="43">
        <v>2.7</v>
      </c>
      <c r="G29" s="59">
        <v>2.9</v>
      </c>
      <c r="H29" s="59">
        <v>2.9</v>
      </c>
      <c r="I29" s="58">
        <v>3.1</v>
      </c>
      <c r="J29" s="58">
        <v>3.1</v>
      </c>
      <c r="K29" s="58">
        <v>2.9</v>
      </c>
      <c r="L29" s="58">
        <v>3</v>
      </c>
      <c r="M29" s="58">
        <v>3</v>
      </c>
      <c r="N29" s="58">
        <v>3</v>
      </c>
    </row>
    <row r="30" spans="1:14" ht="15.95" customHeight="1">
      <c r="A30" s="321"/>
      <c r="B30" s="264" t="s">
        <v>22</v>
      </c>
      <c r="C30" s="58">
        <v>2.7</v>
      </c>
      <c r="D30" s="43">
        <v>2.7</v>
      </c>
      <c r="E30" s="58">
        <v>2.8</v>
      </c>
      <c r="F30" s="43">
        <v>2.7</v>
      </c>
      <c r="G30" s="59">
        <v>2.9</v>
      </c>
      <c r="H30" s="59">
        <v>3</v>
      </c>
      <c r="I30" s="58">
        <v>3.2</v>
      </c>
      <c r="J30" s="58">
        <v>3.3</v>
      </c>
      <c r="K30" s="58">
        <v>3.1</v>
      </c>
      <c r="L30" s="58">
        <v>3.1</v>
      </c>
      <c r="M30" s="58">
        <v>3.2</v>
      </c>
      <c r="N30" s="58">
        <v>3.2</v>
      </c>
    </row>
    <row r="31" spans="1:14" ht="15.95" customHeight="1">
      <c r="A31" s="321"/>
      <c r="B31" s="264" t="s">
        <v>23</v>
      </c>
      <c r="C31" s="58">
        <v>1.5</v>
      </c>
      <c r="D31" s="43">
        <v>1.5</v>
      </c>
      <c r="E31" s="58">
        <v>1.5</v>
      </c>
      <c r="F31" s="43">
        <v>1.6</v>
      </c>
      <c r="G31" s="59">
        <v>1.7</v>
      </c>
      <c r="H31" s="59">
        <v>1.7</v>
      </c>
      <c r="I31" s="58">
        <v>1.8</v>
      </c>
      <c r="J31" s="58">
        <v>1.8</v>
      </c>
      <c r="K31" s="58">
        <v>1.7</v>
      </c>
      <c r="L31" s="58">
        <v>1.7</v>
      </c>
      <c r="M31" s="58">
        <v>1.6</v>
      </c>
      <c r="N31" s="58">
        <v>1.6</v>
      </c>
    </row>
    <row r="32" spans="1:14" ht="15.95" customHeight="1">
      <c r="A32" s="321"/>
      <c r="B32" s="264" t="s">
        <v>24</v>
      </c>
      <c r="C32" s="58">
        <v>2.5</v>
      </c>
      <c r="D32" s="43">
        <v>2.5</v>
      </c>
      <c r="E32" s="58">
        <v>2.4</v>
      </c>
      <c r="F32" s="43">
        <v>2.4</v>
      </c>
      <c r="G32" s="59">
        <v>2.5</v>
      </c>
      <c r="H32" s="59">
        <v>2.5</v>
      </c>
      <c r="I32" s="58">
        <v>2.7</v>
      </c>
      <c r="J32" s="58">
        <v>2.6</v>
      </c>
      <c r="K32" s="58">
        <v>2.5</v>
      </c>
      <c r="L32" s="58">
        <v>2.5</v>
      </c>
      <c r="M32" s="58">
        <v>2.6</v>
      </c>
      <c r="N32" s="58">
        <v>2.6</v>
      </c>
    </row>
    <row r="33" spans="1:14" ht="15.95" customHeight="1">
      <c r="A33" s="321"/>
      <c r="B33" s="264" t="s">
        <v>25</v>
      </c>
      <c r="C33" s="58">
        <v>7.5</v>
      </c>
      <c r="D33" s="43">
        <v>7.5</v>
      </c>
      <c r="E33" s="58">
        <v>7.3</v>
      </c>
      <c r="F33" s="43">
        <v>7.5</v>
      </c>
      <c r="G33" s="59">
        <v>7.9</v>
      </c>
      <c r="H33" s="59">
        <v>8.1999999999999993</v>
      </c>
      <c r="I33" s="58">
        <v>8.6999999999999993</v>
      </c>
      <c r="J33" s="58">
        <v>9.6</v>
      </c>
      <c r="K33" s="58">
        <v>9.6999999999999993</v>
      </c>
      <c r="L33" s="58">
        <v>10</v>
      </c>
      <c r="M33" s="58">
        <v>10.7</v>
      </c>
      <c r="N33" s="58">
        <v>11</v>
      </c>
    </row>
    <row r="34" spans="1:14" ht="15.95" customHeight="1">
      <c r="A34" s="321"/>
      <c r="B34" s="264" t="s">
        <v>26</v>
      </c>
      <c r="C34" s="58">
        <v>0.9</v>
      </c>
      <c r="D34" s="43">
        <v>0.9</v>
      </c>
      <c r="E34" s="58">
        <v>0.9</v>
      </c>
      <c r="F34" s="43">
        <v>0.9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F35" s="43"/>
      <c r="G35" s="43"/>
      <c r="H35" s="43"/>
    </row>
  </sheetData>
  <mergeCells count="16">
    <mergeCell ref="N3:N4"/>
    <mergeCell ref="K2:N2"/>
    <mergeCell ref="A1:A34"/>
    <mergeCell ref="C3:C4"/>
    <mergeCell ref="B3:B4"/>
    <mergeCell ref="I3:I4"/>
    <mergeCell ref="H3:H4"/>
    <mergeCell ref="G3:G4"/>
    <mergeCell ref="D3:D4"/>
    <mergeCell ref="F3:F4"/>
    <mergeCell ref="E3:E4"/>
    <mergeCell ref="L3:L4"/>
    <mergeCell ref="K3:K4"/>
    <mergeCell ref="B1:M1"/>
    <mergeCell ref="J3:J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N32"/>
  <sheetViews>
    <sheetView zoomScaleNormal="100" zoomScaleSheetLayoutView="100" zoomScalePageLayoutView="90" workbookViewId="0">
      <selection activeCell="B3" sqref="B3"/>
    </sheetView>
  </sheetViews>
  <sheetFormatPr defaultColWidth="8" defaultRowHeight="12.75"/>
  <cols>
    <col min="1" max="1" width="4.28515625" style="16" customWidth="1"/>
    <col min="2" max="2" width="34.28515625" style="16" customWidth="1"/>
    <col min="3" max="14" width="8.7109375" style="16" customWidth="1"/>
    <col min="15" max="16384" width="8" style="16"/>
  </cols>
  <sheetData>
    <row r="1" spans="1:14" ht="16.899999999999999" customHeight="1">
      <c r="A1" s="305">
        <v>7</v>
      </c>
      <c r="B1" s="310" t="s">
        <v>77</v>
      </c>
      <c r="C1" s="310"/>
      <c r="D1" s="310"/>
      <c r="E1" s="310"/>
      <c r="F1" s="310"/>
      <c r="G1" s="310"/>
      <c r="H1" s="310"/>
      <c r="I1" s="310"/>
      <c r="J1" s="310"/>
      <c r="K1" s="310"/>
      <c r="L1" s="228"/>
      <c r="M1" s="228"/>
    </row>
    <row r="2" spans="1:14">
      <c r="A2" s="306"/>
      <c r="B2" s="309" t="s">
        <v>43</v>
      </c>
      <c r="C2" s="309"/>
      <c r="D2" s="17"/>
      <c r="E2" s="17"/>
    </row>
    <row r="3" spans="1:14" s="19" customFormat="1" ht="15" customHeight="1">
      <c r="A3" s="306"/>
      <c r="B3" s="18"/>
      <c r="C3" s="307">
        <v>2010</v>
      </c>
      <c r="D3" s="307">
        <v>2011</v>
      </c>
      <c r="E3" s="302">
        <v>2012</v>
      </c>
      <c r="F3" s="302">
        <v>2013</v>
      </c>
      <c r="G3" s="302">
        <v>2014</v>
      </c>
      <c r="H3" s="302">
        <v>2015</v>
      </c>
      <c r="I3" s="312">
        <v>2016</v>
      </c>
      <c r="J3" s="312">
        <v>2017</v>
      </c>
      <c r="K3" s="312">
        <v>2018</v>
      </c>
      <c r="L3" s="312">
        <v>2019</v>
      </c>
      <c r="M3" s="312">
        <v>2020</v>
      </c>
      <c r="N3" s="312">
        <v>2021</v>
      </c>
    </row>
    <row r="4" spans="1:14" s="19" customFormat="1">
      <c r="A4" s="306"/>
      <c r="B4" s="20"/>
      <c r="C4" s="308"/>
      <c r="D4" s="308"/>
      <c r="E4" s="303"/>
      <c r="F4" s="303"/>
      <c r="G4" s="303"/>
      <c r="H4" s="303"/>
      <c r="I4" s="313"/>
      <c r="J4" s="313"/>
      <c r="K4" s="313"/>
      <c r="L4" s="313"/>
      <c r="M4" s="313"/>
      <c r="N4" s="313"/>
    </row>
    <row r="5" spans="1:14" s="19" customFormat="1" ht="13.9" customHeight="1">
      <c r="A5" s="306"/>
      <c r="B5" s="21"/>
      <c r="C5" s="311" t="s">
        <v>427</v>
      </c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</row>
    <row r="6" spans="1:14" ht="15" customHeight="1">
      <c r="A6" s="306"/>
      <c r="B6" s="22" t="s">
        <v>283</v>
      </c>
      <c r="C6" s="241">
        <v>1101175</v>
      </c>
      <c r="D6" s="241">
        <v>1266753</v>
      </c>
      <c r="E6" s="242">
        <v>1457864</v>
      </c>
      <c r="F6" s="242">
        <v>1548733</v>
      </c>
      <c r="G6" s="242">
        <v>1516768</v>
      </c>
      <c r="H6" s="242">
        <f>SUM(H8:H11)</f>
        <v>1772016</v>
      </c>
      <c r="I6" s="242">
        <f>SUM(I8:I11)</f>
        <v>2051331</v>
      </c>
      <c r="J6" s="242">
        <f>SUM(J8:J11)</f>
        <v>2652082</v>
      </c>
      <c r="K6" s="242">
        <f>SUM(K8:K11)</f>
        <v>3248730</v>
      </c>
      <c r="L6" s="242">
        <f>SUM(L8:L11)</f>
        <v>3744060</v>
      </c>
      <c r="M6" s="242">
        <v>4045191</v>
      </c>
      <c r="N6" s="242">
        <v>4863519</v>
      </c>
    </row>
    <row r="7" spans="1:14" ht="15" customHeight="1">
      <c r="A7" s="306"/>
      <c r="B7" s="23" t="s">
        <v>42</v>
      </c>
      <c r="C7" s="24"/>
      <c r="D7" s="24"/>
      <c r="F7" s="25"/>
      <c r="H7" s="25"/>
      <c r="I7" s="25"/>
      <c r="J7" s="25"/>
    </row>
    <row r="8" spans="1:14" ht="15" customHeight="1">
      <c r="A8" s="306"/>
      <c r="B8" s="26" t="s">
        <v>27</v>
      </c>
      <c r="C8" s="243">
        <v>449553</v>
      </c>
      <c r="D8" s="243">
        <v>529133</v>
      </c>
      <c r="E8" s="239">
        <v>609394</v>
      </c>
      <c r="F8" s="239">
        <v>630734</v>
      </c>
      <c r="G8" s="239">
        <v>615022</v>
      </c>
      <c r="H8" s="239">
        <v>709590</v>
      </c>
      <c r="I8" s="239">
        <v>898326</v>
      </c>
      <c r="J8" s="239">
        <v>1209097</v>
      </c>
      <c r="K8" s="239">
        <v>1529367</v>
      </c>
      <c r="L8" s="239">
        <v>1758588</v>
      </c>
      <c r="M8" s="16">
        <v>1832294</v>
      </c>
      <c r="N8" s="16">
        <v>2211720</v>
      </c>
    </row>
    <row r="9" spans="1:14" ht="15" customHeight="1">
      <c r="A9" s="306"/>
      <c r="B9" s="26" t="s">
        <v>65</v>
      </c>
      <c r="C9" s="243">
        <v>160025</v>
      </c>
      <c r="D9" s="243">
        <v>200230</v>
      </c>
      <c r="E9" s="239">
        <v>224920</v>
      </c>
      <c r="F9" s="239">
        <v>243668</v>
      </c>
      <c r="G9" s="239">
        <v>254307</v>
      </c>
      <c r="H9" s="239">
        <v>323506</v>
      </c>
      <c r="I9" s="239">
        <v>378213</v>
      </c>
      <c r="J9" s="239">
        <v>477854</v>
      </c>
      <c r="K9" s="239">
        <v>572065</v>
      </c>
      <c r="L9" s="239">
        <v>678217</v>
      </c>
      <c r="M9" s="16">
        <v>740334</v>
      </c>
      <c r="N9" s="16">
        <v>964851</v>
      </c>
    </row>
    <row r="10" spans="1:14" ht="15" customHeight="1">
      <c r="A10" s="306"/>
      <c r="B10" s="26" t="s">
        <v>331</v>
      </c>
      <c r="C10" s="243">
        <v>67856</v>
      </c>
      <c r="D10" s="243">
        <v>68004</v>
      </c>
      <c r="E10" s="239">
        <v>80769</v>
      </c>
      <c r="F10" s="239">
        <v>87952</v>
      </c>
      <c r="G10" s="239">
        <v>85114</v>
      </c>
      <c r="H10" s="239">
        <v>80035</v>
      </c>
      <c r="I10" s="239">
        <v>75452</v>
      </c>
      <c r="J10" s="239">
        <v>78673</v>
      </c>
      <c r="K10" s="239">
        <v>91164</v>
      </c>
      <c r="L10" s="239">
        <v>117003</v>
      </c>
      <c r="M10" s="16">
        <v>104986</v>
      </c>
      <c r="N10" s="16">
        <v>107241</v>
      </c>
    </row>
    <row r="11" spans="1:14" ht="31.5" customHeight="1">
      <c r="A11" s="306"/>
      <c r="B11" s="26" t="s">
        <v>28</v>
      </c>
      <c r="C11" s="243">
        <v>423741</v>
      </c>
      <c r="D11" s="243">
        <v>469386</v>
      </c>
      <c r="E11" s="239">
        <v>542781</v>
      </c>
      <c r="F11" s="239">
        <v>586379</v>
      </c>
      <c r="G11" s="239">
        <v>562325</v>
      </c>
      <c r="H11" s="239">
        <v>658885</v>
      </c>
      <c r="I11" s="239">
        <v>699340</v>
      </c>
      <c r="J11" s="239">
        <v>886458</v>
      </c>
      <c r="K11" s="239">
        <v>1056134</v>
      </c>
      <c r="L11" s="239">
        <v>1190252</v>
      </c>
      <c r="M11" s="16">
        <v>1367577</v>
      </c>
      <c r="N11" s="16">
        <v>1579707</v>
      </c>
    </row>
    <row r="12" spans="1:14" ht="15" customHeight="1">
      <c r="A12" s="306"/>
      <c r="B12" s="26" t="s">
        <v>42</v>
      </c>
      <c r="C12" s="243"/>
      <c r="D12" s="243"/>
      <c r="E12" s="239"/>
      <c r="F12" s="239"/>
      <c r="G12" s="239"/>
      <c r="H12" s="239"/>
      <c r="I12" s="239"/>
      <c r="J12" s="239"/>
      <c r="K12" s="239"/>
      <c r="L12" s="239"/>
    </row>
    <row r="13" spans="1:14" ht="15" customHeight="1">
      <c r="A13" s="306"/>
      <c r="B13" s="27" t="s">
        <v>29</v>
      </c>
      <c r="C13" s="243">
        <v>237213</v>
      </c>
      <c r="D13" s="243">
        <v>263633</v>
      </c>
      <c r="E13" s="239">
        <v>301621</v>
      </c>
      <c r="F13" s="239">
        <v>323123</v>
      </c>
      <c r="G13" s="239">
        <v>311360</v>
      </c>
      <c r="H13" s="239">
        <v>342562</v>
      </c>
      <c r="I13" s="239">
        <v>337773</v>
      </c>
      <c r="J13" s="239">
        <v>391776</v>
      </c>
      <c r="K13" s="239">
        <v>465776</v>
      </c>
      <c r="L13" s="239">
        <v>558537</v>
      </c>
      <c r="M13" s="16">
        <v>651792</v>
      </c>
      <c r="N13" s="16">
        <v>699783</v>
      </c>
    </row>
    <row r="14" spans="1:14" ht="15" customHeight="1">
      <c r="A14" s="306"/>
      <c r="B14" s="28" t="s">
        <v>30</v>
      </c>
      <c r="C14" s="243">
        <v>152131</v>
      </c>
      <c r="D14" s="243">
        <v>164775</v>
      </c>
      <c r="E14" s="239">
        <v>192827</v>
      </c>
      <c r="F14" s="239">
        <v>204840</v>
      </c>
      <c r="G14" s="239">
        <v>195881</v>
      </c>
      <c r="H14" s="239">
        <v>236647</v>
      </c>
      <c r="I14" s="239">
        <v>270560</v>
      </c>
      <c r="J14" s="239">
        <v>382345</v>
      </c>
      <c r="K14" s="239">
        <v>446193</v>
      </c>
      <c r="L14" s="239">
        <v>438715</v>
      </c>
      <c r="M14" s="16">
        <v>466575</v>
      </c>
      <c r="N14" s="16">
        <v>587577</v>
      </c>
    </row>
    <row r="15" spans="1:14" ht="15" customHeight="1">
      <c r="A15" s="306"/>
      <c r="B15" s="22" t="s">
        <v>284</v>
      </c>
      <c r="C15" s="241">
        <v>1101175</v>
      </c>
      <c r="D15" s="241">
        <v>1266753</v>
      </c>
      <c r="E15" s="242">
        <v>1457864</v>
      </c>
      <c r="F15" s="242">
        <v>1548733</v>
      </c>
      <c r="G15" s="242">
        <v>1516768</v>
      </c>
      <c r="H15" s="242">
        <f>H17+H18+H19+H23+H24</f>
        <v>1772016</v>
      </c>
      <c r="I15" s="242">
        <f>I17+I18+I19+I23+I24</f>
        <v>2051331</v>
      </c>
      <c r="J15" s="242">
        <f>J17+J18+J19+J23+J24</f>
        <v>2652082</v>
      </c>
      <c r="K15" s="242">
        <f>K17+K18+K19+K23+K24</f>
        <v>3248730</v>
      </c>
      <c r="L15" s="242">
        <f>L17+L18+L19+L23+L24</f>
        <v>3744060</v>
      </c>
      <c r="M15" s="30">
        <v>4045191</v>
      </c>
      <c r="N15" s="30">
        <v>4863519</v>
      </c>
    </row>
    <row r="16" spans="1:14" ht="12.75" customHeight="1">
      <c r="A16" s="306"/>
      <c r="B16" s="23" t="s">
        <v>42</v>
      </c>
      <c r="C16" s="24"/>
      <c r="D16" s="24"/>
      <c r="F16" s="25"/>
      <c r="G16" s="25"/>
      <c r="H16" s="25"/>
      <c r="I16" s="25"/>
      <c r="J16" s="25"/>
      <c r="K16" s="25"/>
      <c r="L16" s="25"/>
    </row>
    <row r="17" spans="1:14" ht="15" customHeight="1">
      <c r="A17" s="306"/>
      <c r="B17" s="26" t="s">
        <v>31</v>
      </c>
      <c r="C17" s="243">
        <v>838213</v>
      </c>
      <c r="D17" s="243">
        <v>1030635</v>
      </c>
      <c r="E17" s="239">
        <v>1194791</v>
      </c>
      <c r="F17" s="239">
        <v>1304031</v>
      </c>
      <c r="G17" s="239">
        <v>1316757</v>
      </c>
      <c r="H17" s="239">
        <v>1568173</v>
      </c>
      <c r="I17" s="239">
        <v>1840262</v>
      </c>
      <c r="J17" s="239">
        <v>2359985</v>
      </c>
      <c r="K17" s="239">
        <v>2884971</v>
      </c>
      <c r="L17" s="239">
        <v>3356993</v>
      </c>
      <c r="M17" s="16">
        <v>3520546</v>
      </c>
      <c r="N17" s="16">
        <v>4305425</v>
      </c>
    </row>
    <row r="18" spans="1:14" ht="15" customHeight="1">
      <c r="A18" s="306"/>
      <c r="B18" s="26" t="s">
        <v>330</v>
      </c>
      <c r="C18" s="243">
        <v>28844</v>
      </c>
      <c r="D18" s="243">
        <v>29064</v>
      </c>
      <c r="E18" s="239">
        <v>18567</v>
      </c>
      <c r="F18" s="239">
        <v>21091</v>
      </c>
      <c r="G18" s="239">
        <v>23495</v>
      </c>
      <c r="H18" s="239">
        <v>18583</v>
      </c>
      <c r="I18" s="239">
        <v>15564</v>
      </c>
      <c r="J18" s="239">
        <v>21561</v>
      </c>
      <c r="K18" s="239">
        <v>29975</v>
      </c>
      <c r="L18" s="239">
        <v>39299</v>
      </c>
      <c r="M18" s="16">
        <v>45788</v>
      </c>
      <c r="N18" s="16">
        <v>46976</v>
      </c>
    </row>
    <row r="19" spans="1:14" ht="27" customHeight="1">
      <c r="A19" s="306"/>
      <c r="B19" s="207" t="s">
        <v>32</v>
      </c>
      <c r="C19" s="244">
        <v>72251</v>
      </c>
      <c r="D19" s="244">
        <v>83931</v>
      </c>
      <c r="E19" s="239">
        <v>97226</v>
      </c>
      <c r="F19" s="239">
        <v>107345</v>
      </c>
      <c r="G19" s="239">
        <v>145736</v>
      </c>
      <c r="H19" s="239">
        <v>154187</v>
      </c>
      <c r="I19" s="239">
        <v>182914</v>
      </c>
      <c r="J19" s="239">
        <v>239898</v>
      </c>
      <c r="K19" s="239">
        <v>302237</v>
      </c>
      <c r="L19" s="239">
        <v>360225</v>
      </c>
      <c r="M19" s="16">
        <v>414937</v>
      </c>
      <c r="N19" s="16">
        <v>503468</v>
      </c>
    </row>
    <row r="20" spans="1:14" ht="13.5" customHeight="1">
      <c r="A20" s="306"/>
      <c r="B20" s="26" t="s">
        <v>42</v>
      </c>
      <c r="C20" s="244"/>
      <c r="D20" s="244"/>
      <c r="E20" s="239"/>
      <c r="F20" s="239"/>
      <c r="G20" s="239"/>
      <c r="H20" s="239"/>
      <c r="I20" s="239"/>
      <c r="J20" s="239"/>
      <c r="K20" s="239"/>
      <c r="L20" s="239"/>
    </row>
    <row r="21" spans="1:14" ht="25.5" customHeight="1">
      <c r="A21" s="306"/>
      <c r="B21" s="29" t="s">
        <v>33</v>
      </c>
      <c r="C21" s="244">
        <v>51112</v>
      </c>
      <c r="D21" s="244">
        <v>60683</v>
      </c>
      <c r="E21" s="239">
        <v>68716</v>
      </c>
      <c r="F21" s="239">
        <v>72943</v>
      </c>
      <c r="G21" s="239">
        <v>75446</v>
      </c>
      <c r="H21" s="239">
        <v>104478</v>
      </c>
      <c r="I21" s="239">
        <v>146930</v>
      </c>
      <c r="J21" s="239">
        <v>199979</v>
      </c>
      <c r="K21" s="239">
        <v>248511</v>
      </c>
      <c r="L21" s="239">
        <v>295791</v>
      </c>
      <c r="M21" s="16">
        <v>313963</v>
      </c>
      <c r="N21" s="16">
        <v>376867</v>
      </c>
    </row>
    <row r="22" spans="1:14" ht="15" customHeight="1">
      <c r="A22" s="306"/>
      <c r="B22" s="29" t="s">
        <v>34</v>
      </c>
      <c r="C22" s="244">
        <v>13073</v>
      </c>
      <c r="D22" s="244">
        <v>13827</v>
      </c>
      <c r="E22" s="239">
        <v>16004</v>
      </c>
      <c r="F22" s="239">
        <v>16273</v>
      </c>
      <c r="G22" s="239">
        <v>16608</v>
      </c>
      <c r="H22" s="239">
        <v>16383</v>
      </c>
      <c r="I22" s="239">
        <v>1965</v>
      </c>
      <c r="J22" s="239">
        <v>2417</v>
      </c>
      <c r="K22" s="239">
        <v>2915</v>
      </c>
      <c r="L22" s="239">
        <v>3854</v>
      </c>
      <c r="M22" s="16">
        <v>3882</v>
      </c>
      <c r="N22" s="16">
        <v>5298</v>
      </c>
    </row>
    <row r="23" spans="1:14" ht="25.5" customHeight="1">
      <c r="A23" s="306"/>
      <c r="B23" s="26" t="s">
        <v>40</v>
      </c>
      <c r="C23" s="243">
        <v>19578</v>
      </c>
      <c r="D23" s="243">
        <v>-1159</v>
      </c>
      <c r="E23" s="239">
        <v>-2954</v>
      </c>
      <c r="F23" s="239">
        <v>5378</v>
      </c>
      <c r="G23" s="239">
        <v>2912</v>
      </c>
      <c r="H23" s="239">
        <v>-2117</v>
      </c>
      <c r="I23" s="239">
        <v>-5481</v>
      </c>
      <c r="J23" s="239">
        <v>-32060</v>
      </c>
      <c r="K23" s="239">
        <v>-22889</v>
      </c>
      <c r="L23" s="239">
        <v>-40335</v>
      </c>
      <c r="M23" s="16">
        <v>-44539</v>
      </c>
      <c r="N23" s="16">
        <v>-36771</v>
      </c>
    </row>
    <row r="24" spans="1:14" ht="15" customHeight="1">
      <c r="A24" s="306"/>
      <c r="B24" s="26" t="s">
        <v>41</v>
      </c>
      <c r="C24" s="243">
        <v>142289</v>
      </c>
      <c r="D24" s="243">
        <v>124282</v>
      </c>
      <c r="E24" s="239">
        <v>150234</v>
      </c>
      <c r="F24" s="239">
        <v>110888</v>
      </c>
      <c r="G24" s="239">
        <v>27868</v>
      </c>
      <c r="H24" s="239">
        <v>33190</v>
      </c>
      <c r="I24" s="239">
        <v>18072</v>
      </c>
      <c r="J24" s="239">
        <v>62698</v>
      </c>
      <c r="K24" s="239">
        <v>54436</v>
      </c>
      <c r="L24" s="239">
        <v>27878</v>
      </c>
      <c r="M24" s="16">
        <v>108459</v>
      </c>
      <c r="N24" s="16">
        <v>44421</v>
      </c>
    </row>
    <row r="25" spans="1:14" s="30" customFormat="1" ht="15" customHeight="1">
      <c r="A25" s="306"/>
      <c r="B25" s="22" t="s">
        <v>66</v>
      </c>
      <c r="C25" s="241">
        <v>847949</v>
      </c>
      <c r="D25" s="241">
        <v>988983</v>
      </c>
      <c r="E25" s="242">
        <v>1149244</v>
      </c>
      <c r="F25" s="242">
        <v>1215457</v>
      </c>
      <c r="G25" s="242">
        <v>1151656</v>
      </c>
      <c r="H25" s="242">
        <v>1362599</v>
      </c>
      <c r="I25" s="242">
        <v>1582293</v>
      </c>
      <c r="J25" s="242">
        <v>2008278</v>
      </c>
      <c r="K25" s="242">
        <v>2470325</v>
      </c>
      <c r="L25" s="242">
        <v>2905821</v>
      </c>
      <c r="M25" s="30">
        <v>3117891</v>
      </c>
      <c r="N25" s="30">
        <v>3725498</v>
      </c>
    </row>
    <row r="26" spans="1:14" ht="15" customHeight="1">
      <c r="A26" s="306"/>
      <c r="B26" s="22" t="s">
        <v>107</v>
      </c>
      <c r="C26" s="245">
        <v>161867</v>
      </c>
      <c r="D26" s="245">
        <v>123123</v>
      </c>
      <c r="E26" s="242">
        <v>147280</v>
      </c>
      <c r="F26" s="242">
        <v>116266</v>
      </c>
      <c r="G26" s="242">
        <v>30780</v>
      </c>
      <c r="H26" s="242">
        <v>31073</v>
      </c>
      <c r="I26" s="242">
        <v>12591</v>
      </c>
      <c r="J26" s="242">
        <v>30638</v>
      </c>
      <c r="K26" s="242">
        <v>31547</v>
      </c>
      <c r="L26" s="242">
        <v>-12457</v>
      </c>
      <c r="M26" s="30">
        <v>63920</v>
      </c>
      <c r="N26" s="30">
        <v>7650</v>
      </c>
    </row>
    <row r="27" spans="1:14" ht="15" customHeight="1">
      <c r="A27" s="306"/>
      <c r="B27" s="22" t="s">
        <v>44</v>
      </c>
      <c r="C27" s="245">
        <v>939308</v>
      </c>
      <c r="D27" s="245">
        <v>1143630</v>
      </c>
      <c r="E27" s="242">
        <v>1310584</v>
      </c>
      <c r="F27" s="242">
        <v>1432467</v>
      </c>
      <c r="G27" s="242">
        <v>1485988</v>
      </c>
      <c r="H27" s="242">
        <v>1740943</v>
      </c>
      <c r="I27" s="242">
        <v>2038740</v>
      </c>
      <c r="J27" s="242">
        <v>2621444</v>
      </c>
      <c r="K27" s="242">
        <v>3217183</v>
      </c>
      <c r="L27" s="242">
        <v>3756517</v>
      </c>
      <c r="M27" s="30">
        <v>3981271</v>
      </c>
      <c r="N27" s="30">
        <v>4855869</v>
      </c>
    </row>
    <row r="28" spans="1:14" ht="26.25" customHeight="1">
      <c r="A28" s="306"/>
      <c r="B28" s="31" t="s">
        <v>74</v>
      </c>
      <c r="C28" s="245">
        <v>18486</v>
      </c>
      <c r="D28" s="245">
        <v>21638</v>
      </c>
      <c r="E28" s="242">
        <v>25206</v>
      </c>
      <c r="F28" s="242">
        <v>26719</v>
      </c>
      <c r="G28" s="242">
        <v>26782</v>
      </c>
      <c r="H28" s="242">
        <v>31803</v>
      </c>
      <c r="I28" s="242">
        <v>37080</v>
      </c>
      <c r="J28" s="242">
        <v>47270</v>
      </c>
      <c r="K28" s="242">
        <v>58442</v>
      </c>
      <c r="L28" s="242">
        <v>69140</v>
      </c>
      <c r="M28" s="30">
        <v>74688</v>
      </c>
      <c r="N28" s="30">
        <v>90036</v>
      </c>
    </row>
    <row r="29" spans="1:14" ht="15" customHeight="1">
      <c r="A29" s="306"/>
      <c r="B29" s="31"/>
      <c r="C29" s="304" t="s">
        <v>428</v>
      </c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</row>
    <row r="30" spans="1:14" ht="17.25" customHeight="1">
      <c r="A30" s="306"/>
      <c r="B30" s="30" t="s">
        <v>67</v>
      </c>
      <c r="C30" s="33">
        <v>128.1</v>
      </c>
      <c r="D30" s="33">
        <v>116.6</v>
      </c>
      <c r="E30" s="30">
        <v>114.6</v>
      </c>
      <c r="F30" s="30">
        <v>105.8</v>
      </c>
      <c r="G30" s="30">
        <v>99.2</v>
      </c>
      <c r="H30" s="30">
        <v>118.3</v>
      </c>
      <c r="I30" s="30">
        <v>116.1</v>
      </c>
      <c r="J30" s="30">
        <v>126.9</v>
      </c>
      <c r="K30" s="34">
        <v>123</v>
      </c>
      <c r="L30" s="30">
        <v>117.6</v>
      </c>
      <c r="M30" s="34">
        <v>107.3</v>
      </c>
      <c r="N30" s="30">
        <v>119.5</v>
      </c>
    </row>
    <row r="31" spans="1:14" ht="28.5" customHeight="1">
      <c r="A31" s="306"/>
      <c r="B31" s="31" t="s">
        <v>69</v>
      </c>
      <c r="C31" s="34">
        <v>128.6</v>
      </c>
      <c r="D31" s="34">
        <v>117.1</v>
      </c>
      <c r="E31" s="30">
        <v>114.9</v>
      </c>
      <c r="F31" s="34">
        <v>106</v>
      </c>
      <c r="G31" s="30">
        <v>99.6</v>
      </c>
      <c r="H31" s="30">
        <v>118.7</v>
      </c>
      <c r="I31" s="30">
        <v>116.6</v>
      </c>
      <c r="J31" s="30">
        <v>127.5</v>
      </c>
      <c r="K31" s="34">
        <v>123.6</v>
      </c>
      <c r="L31" s="30">
        <v>118.3</v>
      </c>
      <c r="M31" s="34">
        <v>108</v>
      </c>
      <c r="N31" s="30">
        <v>120.5</v>
      </c>
    </row>
    <row r="32" spans="1:14" ht="14.25" customHeight="1">
      <c r="A32" s="306"/>
      <c r="B32" s="30" t="s">
        <v>68</v>
      </c>
      <c r="C32" s="34">
        <v>117.1</v>
      </c>
      <c r="D32" s="34">
        <v>108</v>
      </c>
      <c r="E32" s="30">
        <v>113.9</v>
      </c>
      <c r="F32" s="30">
        <v>106.1</v>
      </c>
      <c r="G32" s="30">
        <v>88.5</v>
      </c>
      <c r="H32" s="30">
        <v>79.599999999999994</v>
      </c>
      <c r="I32" s="34">
        <v>102</v>
      </c>
      <c r="J32" s="34">
        <v>110.9</v>
      </c>
      <c r="K32" s="34">
        <v>110.9</v>
      </c>
      <c r="L32" s="34">
        <v>109</v>
      </c>
      <c r="M32" s="34">
        <v>104.5</v>
      </c>
      <c r="N32" s="30">
        <v>109.2</v>
      </c>
    </row>
  </sheetData>
  <mergeCells count="17">
    <mergeCell ref="F3:F4"/>
    <mergeCell ref="H3:H4"/>
    <mergeCell ref="C29:N29"/>
    <mergeCell ref="A1:A32"/>
    <mergeCell ref="C3:C4"/>
    <mergeCell ref="B2:C2"/>
    <mergeCell ref="B1:K1"/>
    <mergeCell ref="C5:N5"/>
    <mergeCell ref="N3:N4"/>
    <mergeCell ref="L3:L4"/>
    <mergeCell ref="D3:D4"/>
    <mergeCell ref="K3:K4"/>
    <mergeCell ref="E3:E4"/>
    <mergeCell ref="J3:J4"/>
    <mergeCell ref="M3:M4"/>
    <mergeCell ref="I3:I4"/>
    <mergeCell ref="G3:G4"/>
  </mergeCells>
  <phoneticPr fontId="2" type="noConversion"/>
  <pageMargins left="0.43307086614173229" right="0.43307086614173229" top="0.78740157480314965" bottom="0.59055118110236227" header="0.31496062992125984" footer="0.31496062992125984"/>
  <pageSetup paperSize="9" scale="97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67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74" customWidth="1"/>
    <col min="2" max="2" width="17.7109375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s="62" customFormat="1" ht="16.899999999999999" customHeight="1">
      <c r="A1" s="321">
        <v>60</v>
      </c>
      <c r="B1" s="325" t="s">
        <v>101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s="51" customFormat="1" ht="11.2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46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  <c r="I7" s="43"/>
      <c r="J7" s="43"/>
    </row>
    <row r="8" spans="1:14" ht="25.5">
      <c r="A8" s="321"/>
      <c r="B8" s="263" t="s">
        <v>274</v>
      </c>
      <c r="C8" s="58">
        <v>3.7</v>
      </c>
      <c r="D8" s="43">
        <v>3.8</v>
      </c>
      <c r="E8" s="58">
        <v>3.7</v>
      </c>
      <c r="F8" s="43">
        <v>4.0999999999999996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3.3</v>
      </c>
      <c r="D9" s="43">
        <v>3.2</v>
      </c>
      <c r="E9" s="58">
        <v>3.4</v>
      </c>
      <c r="F9" s="43">
        <v>3.1</v>
      </c>
      <c r="G9" s="59">
        <v>3.6</v>
      </c>
      <c r="H9" s="59">
        <v>3.7</v>
      </c>
      <c r="I9" s="43">
        <v>4</v>
      </c>
      <c r="J9" s="43">
        <v>4</v>
      </c>
      <c r="K9" s="58">
        <v>3.9</v>
      </c>
      <c r="L9" s="58">
        <v>3.5</v>
      </c>
      <c r="M9" s="58">
        <v>3.5</v>
      </c>
      <c r="N9" s="58">
        <v>3.5</v>
      </c>
    </row>
    <row r="10" spans="1:14" ht="15.95" customHeight="1">
      <c r="A10" s="321"/>
      <c r="B10" s="264" t="s">
        <v>2</v>
      </c>
      <c r="C10" s="58">
        <v>1.9</v>
      </c>
      <c r="D10" s="43">
        <v>2.2999999999999998</v>
      </c>
      <c r="E10" s="58">
        <v>2.4</v>
      </c>
      <c r="F10" s="43">
        <v>2.2999999999999998</v>
      </c>
      <c r="G10" s="59">
        <v>2.2999999999999998</v>
      </c>
      <c r="H10" s="59">
        <v>2.2999999999999998</v>
      </c>
      <c r="I10" s="43">
        <v>2.5</v>
      </c>
      <c r="J10" s="43">
        <v>2.5</v>
      </c>
      <c r="K10" s="58">
        <v>2.5</v>
      </c>
      <c r="L10" s="58">
        <v>2.2999999999999998</v>
      </c>
      <c r="M10" s="58">
        <v>2.2999999999999998</v>
      </c>
      <c r="N10" s="58">
        <v>2.2000000000000002</v>
      </c>
    </row>
    <row r="11" spans="1:14" ht="15.95" customHeight="1">
      <c r="A11" s="321"/>
      <c r="B11" s="264" t="s">
        <v>3</v>
      </c>
      <c r="C11" s="58">
        <v>7.3</v>
      </c>
      <c r="D11" s="43">
        <v>7</v>
      </c>
      <c r="E11" s="58">
        <v>7</v>
      </c>
      <c r="F11" s="43">
        <v>6.8</v>
      </c>
      <c r="G11" s="59">
        <v>8.1999999999999993</v>
      </c>
      <c r="H11" s="59">
        <v>8.6</v>
      </c>
      <c r="I11" s="43">
        <v>8.1</v>
      </c>
      <c r="J11" s="43">
        <v>7.7</v>
      </c>
      <c r="K11" s="58">
        <v>7.7</v>
      </c>
      <c r="L11" s="58">
        <v>8.5</v>
      </c>
      <c r="M11" s="58">
        <v>8.6</v>
      </c>
      <c r="N11" s="58">
        <v>8</v>
      </c>
    </row>
    <row r="12" spans="1:14" ht="15.95" customHeight="1">
      <c r="A12" s="321"/>
      <c r="B12" s="264" t="s">
        <v>4</v>
      </c>
      <c r="C12" s="58">
        <v>8.6999999999999993</v>
      </c>
      <c r="D12" s="43">
        <v>8.5</v>
      </c>
      <c r="E12" s="58">
        <v>8.6</v>
      </c>
      <c r="F12" s="43">
        <v>8.1999999999999993</v>
      </c>
      <c r="G12" s="59">
        <v>7.3</v>
      </c>
      <c r="H12" s="59">
        <v>4.9000000000000004</v>
      </c>
      <c r="I12" s="43">
        <v>4.3</v>
      </c>
      <c r="J12" s="43">
        <v>4.0999999999999996</v>
      </c>
      <c r="K12" s="58">
        <v>4.5</v>
      </c>
      <c r="L12" s="58">
        <v>4</v>
      </c>
      <c r="M12" s="58">
        <v>4</v>
      </c>
      <c r="N12" s="58">
        <v>3.9</v>
      </c>
    </row>
    <row r="13" spans="1:14" ht="15.95" customHeight="1">
      <c r="A13" s="321"/>
      <c r="B13" s="264" t="s">
        <v>5</v>
      </c>
      <c r="C13" s="58">
        <v>2.7</v>
      </c>
      <c r="D13" s="43">
        <v>2.5</v>
      </c>
      <c r="E13" s="58">
        <v>2.6</v>
      </c>
      <c r="F13" s="43">
        <v>2.6</v>
      </c>
      <c r="G13" s="59">
        <v>2.8</v>
      </c>
      <c r="H13" s="59">
        <v>2.9</v>
      </c>
      <c r="I13" s="43">
        <v>3.2</v>
      </c>
      <c r="J13" s="43">
        <v>3.2</v>
      </c>
      <c r="K13" s="58">
        <v>3</v>
      </c>
      <c r="L13" s="58">
        <v>2.8</v>
      </c>
      <c r="M13" s="58">
        <v>2.7</v>
      </c>
      <c r="N13" s="58">
        <v>2.8</v>
      </c>
    </row>
    <row r="14" spans="1:14" ht="15.95" customHeight="1">
      <c r="A14" s="321"/>
      <c r="B14" s="264" t="s">
        <v>6</v>
      </c>
      <c r="C14" s="58">
        <v>2.2000000000000002</v>
      </c>
      <c r="D14" s="43">
        <v>2.4</v>
      </c>
      <c r="E14" s="58">
        <v>2.7</v>
      </c>
      <c r="F14" s="43">
        <v>2.6</v>
      </c>
      <c r="G14" s="59">
        <v>2.5</v>
      </c>
      <c r="H14" s="59">
        <v>2.6</v>
      </c>
      <c r="I14" s="43">
        <v>2.7</v>
      </c>
      <c r="J14" s="43">
        <v>2.6</v>
      </c>
      <c r="K14" s="58">
        <v>2.7</v>
      </c>
      <c r="L14" s="58">
        <v>2.6</v>
      </c>
      <c r="M14" s="58">
        <v>2.6</v>
      </c>
      <c r="N14" s="58">
        <v>2.4</v>
      </c>
    </row>
    <row r="15" spans="1:14" ht="15.95" customHeight="1">
      <c r="A15" s="321"/>
      <c r="B15" s="264" t="s">
        <v>7</v>
      </c>
      <c r="C15" s="58">
        <v>3.7</v>
      </c>
      <c r="D15" s="43">
        <v>3.4</v>
      </c>
      <c r="E15" s="58">
        <v>3.4</v>
      </c>
      <c r="F15" s="43">
        <v>3.7</v>
      </c>
      <c r="G15" s="59">
        <v>4.0999999999999996</v>
      </c>
      <c r="H15" s="59">
        <v>4.2</v>
      </c>
      <c r="I15" s="43">
        <v>4.2</v>
      </c>
      <c r="J15" s="43">
        <v>4.2</v>
      </c>
      <c r="K15" s="58">
        <v>4.2</v>
      </c>
      <c r="L15" s="58">
        <v>4.4000000000000004</v>
      </c>
      <c r="M15" s="58">
        <v>4.4000000000000004</v>
      </c>
      <c r="N15" s="58">
        <v>4.5</v>
      </c>
    </row>
    <row r="16" spans="1:14" ht="15.95" customHeight="1">
      <c r="A16" s="321"/>
      <c r="B16" s="264" t="s">
        <v>8</v>
      </c>
      <c r="C16" s="58">
        <v>2.7</v>
      </c>
      <c r="D16" s="43">
        <v>2.9</v>
      </c>
      <c r="E16" s="58">
        <v>3.4</v>
      </c>
      <c r="F16" s="43">
        <v>3.1</v>
      </c>
      <c r="G16" s="59">
        <v>2.9</v>
      </c>
      <c r="H16" s="59">
        <v>3</v>
      </c>
      <c r="I16" s="43">
        <v>3.3</v>
      </c>
      <c r="J16" s="43">
        <v>3.3</v>
      </c>
      <c r="K16" s="58">
        <v>3.2</v>
      </c>
      <c r="L16" s="58">
        <v>3</v>
      </c>
      <c r="M16" s="58">
        <v>3</v>
      </c>
      <c r="N16" s="58">
        <v>2.9</v>
      </c>
    </row>
    <row r="17" spans="1:14" ht="15.95" customHeight="1">
      <c r="A17" s="321"/>
      <c r="B17" s="264" t="s">
        <v>9</v>
      </c>
      <c r="C17" s="58">
        <v>3.6</v>
      </c>
      <c r="D17" s="43">
        <v>3.5</v>
      </c>
      <c r="E17" s="58">
        <v>3</v>
      </c>
      <c r="F17" s="43">
        <v>3.4</v>
      </c>
      <c r="G17" s="59">
        <v>3.9</v>
      </c>
      <c r="H17" s="59">
        <v>4</v>
      </c>
      <c r="I17" s="43">
        <v>4.3</v>
      </c>
      <c r="J17" s="43">
        <v>4.3</v>
      </c>
      <c r="K17" s="58">
        <v>4.7</v>
      </c>
      <c r="L17" s="58">
        <v>4.5999999999999996</v>
      </c>
      <c r="M17" s="58">
        <v>4.8</v>
      </c>
      <c r="N17" s="58">
        <v>4.9000000000000004</v>
      </c>
    </row>
    <row r="18" spans="1:14" ht="15.95" customHeight="1">
      <c r="A18" s="321"/>
      <c r="B18" s="264" t="s">
        <v>10</v>
      </c>
      <c r="C18" s="58">
        <v>2</v>
      </c>
      <c r="D18" s="43">
        <v>2.2000000000000002</v>
      </c>
      <c r="E18" s="58">
        <v>2.5</v>
      </c>
      <c r="F18" s="43">
        <v>2.1</v>
      </c>
      <c r="G18" s="59">
        <v>2.2000000000000002</v>
      </c>
      <c r="H18" s="59">
        <v>2.2999999999999998</v>
      </c>
      <c r="I18" s="43">
        <v>2.4</v>
      </c>
      <c r="J18" s="43">
        <v>2.4</v>
      </c>
      <c r="K18" s="58">
        <v>2.2999999999999998</v>
      </c>
      <c r="L18" s="58">
        <v>2.1</v>
      </c>
      <c r="M18" s="58">
        <v>2</v>
      </c>
      <c r="N18" s="58">
        <v>2</v>
      </c>
    </row>
    <row r="19" spans="1:14" ht="15.95" customHeight="1">
      <c r="A19" s="321"/>
      <c r="B19" s="264" t="s">
        <v>11</v>
      </c>
      <c r="C19" s="58">
        <v>4.2</v>
      </c>
      <c r="D19" s="43">
        <v>4</v>
      </c>
      <c r="E19" s="58">
        <v>4.0999999999999996</v>
      </c>
      <c r="F19" s="43">
        <v>4.3</v>
      </c>
      <c r="G19" s="59">
        <v>3.3</v>
      </c>
      <c r="H19" s="59">
        <v>1.9</v>
      </c>
      <c r="I19" s="43">
        <v>1.9</v>
      </c>
      <c r="J19" s="43">
        <v>1.8</v>
      </c>
      <c r="K19" s="58">
        <v>1.9</v>
      </c>
      <c r="L19" s="58">
        <v>1.8</v>
      </c>
      <c r="M19" s="58">
        <v>1.7</v>
      </c>
      <c r="N19" s="58">
        <v>1.7</v>
      </c>
    </row>
    <row r="20" spans="1:14" ht="15.95" customHeight="1">
      <c r="A20" s="321"/>
      <c r="B20" s="264" t="s">
        <v>12</v>
      </c>
      <c r="C20" s="58">
        <v>5.7</v>
      </c>
      <c r="D20" s="43">
        <v>6.2</v>
      </c>
      <c r="E20" s="58">
        <v>6.3</v>
      </c>
      <c r="F20" s="43">
        <v>5.8</v>
      </c>
      <c r="G20" s="59">
        <v>5.9</v>
      </c>
      <c r="H20" s="59">
        <v>6.1</v>
      </c>
      <c r="I20" s="43">
        <v>6.3</v>
      </c>
      <c r="J20" s="43">
        <v>6.6</v>
      </c>
      <c r="K20" s="58">
        <v>6.4</v>
      </c>
      <c r="L20" s="58">
        <v>5.9</v>
      </c>
      <c r="M20" s="58">
        <v>5.8</v>
      </c>
      <c r="N20" s="58">
        <v>5.7</v>
      </c>
    </row>
    <row r="21" spans="1:14" ht="15.95" customHeight="1">
      <c r="A21" s="321"/>
      <c r="B21" s="264" t="s">
        <v>13</v>
      </c>
      <c r="C21" s="58">
        <v>2.5</v>
      </c>
      <c r="D21" s="43">
        <v>2.2999999999999998</v>
      </c>
      <c r="E21" s="58">
        <v>2.5</v>
      </c>
      <c r="F21" s="43">
        <v>2.4</v>
      </c>
      <c r="G21" s="59">
        <v>2.6</v>
      </c>
      <c r="H21" s="59">
        <v>2.6</v>
      </c>
      <c r="I21" s="43">
        <v>2.7</v>
      </c>
      <c r="J21" s="43">
        <v>2.5</v>
      </c>
      <c r="K21" s="58">
        <v>2.5</v>
      </c>
      <c r="L21" s="58">
        <v>2.2999999999999998</v>
      </c>
      <c r="M21" s="58">
        <v>2.2999999999999998</v>
      </c>
      <c r="N21" s="58">
        <v>2.2000000000000002</v>
      </c>
    </row>
    <row r="22" spans="1:14" ht="15.95" customHeight="1">
      <c r="A22" s="321"/>
      <c r="B22" s="264" t="s">
        <v>14</v>
      </c>
      <c r="C22" s="58">
        <v>5.4</v>
      </c>
      <c r="D22" s="43">
        <v>5.8</v>
      </c>
      <c r="E22" s="58">
        <v>5.8</v>
      </c>
      <c r="F22" s="43">
        <v>5.2</v>
      </c>
      <c r="G22" s="59">
        <v>5.5</v>
      </c>
      <c r="H22" s="59">
        <v>5.7</v>
      </c>
      <c r="I22" s="43">
        <v>5</v>
      </c>
      <c r="J22" s="43">
        <v>5</v>
      </c>
      <c r="K22" s="58">
        <v>5.3</v>
      </c>
      <c r="L22" s="58">
        <v>5.4</v>
      </c>
      <c r="M22" s="58">
        <v>5.4</v>
      </c>
      <c r="N22" s="58">
        <v>6.1</v>
      </c>
    </row>
    <row r="23" spans="1:14" ht="15.95" customHeight="1">
      <c r="A23" s="321"/>
      <c r="B23" s="264" t="s">
        <v>15</v>
      </c>
      <c r="C23" s="58">
        <v>3.2</v>
      </c>
      <c r="D23" s="43">
        <v>3.1</v>
      </c>
      <c r="E23" s="58">
        <v>3.1</v>
      </c>
      <c r="F23" s="43">
        <v>3</v>
      </c>
      <c r="G23" s="59">
        <v>3.3</v>
      </c>
      <c r="H23" s="59">
        <v>3.6</v>
      </c>
      <c r="I23" s="43">
        <v>3.9</v>
      </c>
      <c r="J23" s="43">
        <v>3.8</v>
      </c>
      <c r="K23" s="58">
        <v>3.7</v>
      </c>
      <c r="L23" s="58">
        <v>3.4</v>
      </c>
      <c r="M23" s="58">
        <v>3.3</v>
      </c>
      <c r="N23" s="58">
        <v>3.4</v>
      </c>
    </row>
    <row r="24" spans="1:14" ht="15.95" customHeight="1">
      <c r="A24" s="321"/>
      <c r="B24" s="264" t="s">
        <v>16</v>
      </c>
      <c r="C24" s="58">
        <v>2.6</v>
      </c>
      <c r="D24" s="43">
        <v>2.6</v>
      </c>
      <c r="E24" s="58">
        <v>2.5</v>
      </c>
      <c r="F24" s="43">
        <v>2.7</v>
      </c>
      <c r="G24" s="59">
        <v>2.6</v>
      </c>
      <c r="H24" s="59">
        <v>2.7</v>
      </c>
      <c r="I24" s="43">
        <v>2.8</v>
      </c>
      <c r="J24" s="43">
        <v>2.8</v>
      </c>
      <c r="K24" s="58">
        <v>2.7</v>
      </c>
      <c r="L24" s="58">
        <v>2.5</v>
      </c>
      <c r="M24" s="58">
        <v>2.4</v>
      </c>
      <c r="N24" s="58">
        <v>2.4</v>
      </c>
    </row>
    <row r="25" spans="1:14" ht="15.95" customHeight="1">
      <c r="A25" s="321"/>
      <c r="B25" s="264" t="s">
        <v>17</v>
      </c>
      <c r="C25" s="58">
        <v>2.2999999999999998</v>
      </c>
      <c r="D25" s="43">
        <v>2.2999999999999998</v>
      </c>
      <c r="E25" s="58">
        <v>2.4</v>
      </c>
      <c r="F25" s="43">
        <v>2.2999999999999998</v>
      </c>
      <c r="G25" s="59">
        <v>2.5</v>
      </c>
      <c r="H25" s="59">
        <v>2.7</v>
      </c>
      <c r="I25" s="43">
        <v>3</v>
      </c>
      <c r="J25" s="43">
        <v>2.9</v>
      </c>
      <c r="K25" s="58">
        <v>2.8</v>
      </c>
      <c r="L25" s="58">
        <v>2.4</v>
      </c>
      <c r="M25" s="58">
        <v>2.4</v>
      </c>
      <c r="N25" s="58">
        <v>2.5</v>
      </c>
    </row>
    <row r="26" spans="1:14" ht="15.95" customHeight="1">
      <c r="A26" s="321"/>
      <c r="B26" s="264" t="s">
        <v>18</v>
      </c>
      <c r="C26" s="58">
        <v>2.2000000000000002</v>
      </c>
      <c r="D26" s="43">
        <v>2.2000000000000002</v>
      </c>
      <c r="E26" s="58">
        <v>2.5</v>
      </c>
      <c r="F26" s="43">
        <v>2.2000000000000002</v>
      </c>
      <c r="G26" s="59">
        <v>2.2999999999999998</v>
      </c>
      <c r="H26" s="59">
        <v>2.4</v>
      </c>
      <c r="I26" s="43">
        <v>2.8</v>
      </c>
      <c r="J26" s="43">
        <v>2.7</v>
      </c>
      <c r="K26" s="58">
        <v>2.5</v>
      </c>
      <c r="L26" s="58">
        <v>2.2000000000000002</v>
      </c>
      <c r="M26" s="58">
        <v>2.2000000000000002</v>
      </c>
      <c r="N26" s="58">
        <v>2.1</v>
      </c>
    </row>
    <row r="27" spans="1:14" ht="15.95" customHeight="1">
      <c r="A27" s="321"/>
      <c r="B27" s="264" t="s">
        <v>19</v>
      </c>
      <c r="C27" s="58">
        <v>6.9</v>
      </c>
      <c r="D27" s="43">
        <v>6.8</v>
      </c>
      <c r="E27" s="58">
        <v>7.3</v>
      </c>
      <c r="F27" s="43">
        <v>6.5</v>
      </c>
      <c r="G27" s="59">
        <v>7</v>
      </c>
      <c r="H27" s="59">
        <v>7.4</v>
      </c>
      <c r="I27" s="43">
        <v>6.9</v>
      </c>
      <c r="J27" s="43">
        <v>7.3</v>
      </c>
      <c r="K27" s="58">
        <v>7.3</v>
      </c>
      <c r="L27" s="58">
        <v>7</v>
      </c>
      <c r="M27" s="58">
        <v>7.3</v>
      </c>
      <c r="N27" s="58">
        <v>7.5</v>
      </c>
    </row>
    <row r="28" spans="1:14" ht="15.95" customHeight="1">
      <c r="A28" s="321"/>
      <c r="B28" s="264" t="s">
        <v>20</v>
      </c>
      <c r="C28" s="58">
        <v>2.1</v>
      </c>
      <c r="D28" s="43">
        <v>2</v>
      </c>
      <c r="E28" s="58">
        <v>2</v>
      </c>
      <c r="F28" s="43">
        <v>2.1</v>
      </c>
      <c r="G28" s="59">
        <v>2.2999999999999998</v>
      </c>
      <c r="H28" s="59">
        <v>2.2999999999999998</v>
      </c>
      <c r="I28" s="43">
        <v>2.1</v>
      </c>
      <c r="J28" s="43">
        <v>2.2999999999999998</v>
      </c>
      <c r="K28" s="58">
        <v>2.2999999999999998</v>
      </c>
      <c r="L28" s="58">
        <v>2.2000000000000002</v>
      </c>
      <c r="M28" s="58">
        <v>2.2000000000000002</v>
      </c>
      <c r="N28" s="58">
        <v>2.2000000000000002</v>
      </c>
    </row>
    <row r="29" spans="1:14" ht="15.95" customHeight="1">
      <c r="A29" s="321"/>
      <c r="B29" s="264" t="s">
        <v>21</v>
      </c>
      <c r="C29" s="58">
        <v>2.7</v>
      </c>
      <c r="D29" s="43">
        <v>2.7</v>
      </c>
      <c r="E29" s="58">
        <v>2.9</v>
      </c>
      <c r="F29" s="43">
        <v>2.6</v>
      </c>
      <c r="G29" s="59">
        <v>2.8</v>
      </c>
      <c r="H29" s="59">
        <v>3</v>
      </c>
      <c r="I29" s="43">
        <v>3.2</v>
      </c>
      <c r="J29" s="43">
        <v>3.2</v>
      </c>
      <c r="K29" s="58">
        <v>3.1</v>
      </c>
      <c r="L29" s="58">
        <v>2.9</v>
      </c>
      <c r="M29" s="58">
        <v>2.9</v>
      </c>
      <c r="N29" s="58">
        <v>3</v>
      </c>
    </row>
    <row r="30" spans="1:14" ht="15.95" customHeight="1">
      <c r="A30" s="321"/>
      <c r="B30" s="264" t="s">
        <v>22</v>
      </c>
      <c r="C30" s="58">
        <v>2.6</v>
      </c>
      <c r="D30" s="43">
        <v>2.5</v>
      </c>
      <c r="E30" s="58">
        <v>2.5</v>
      </c>
      <c r="F30" s="43">
        <v>2.6</v>
      </c>
      <c r="G30" s="59">
        <v>2.9</v>
      </c>
      <c r="H30" s="59">
        <v>3</v>
      </c>
      <c r="I30" s="43">
        <v>3.3</v>
      </c>
      <c r="J30" s="43">
        <v>3.2</v>
      </c>
      <c r="K30" s="58">
        <v>3.1</v>
      </c>
      <c r="L30" s="58">
        <v>2.8</v>
      </c>
      <c r="M30" s="58">
        <v>2.8</v>
      </c>
      <c r="N30" s="58">
        <v>2.9</v>
      </c>
    </row>
    <row r="31" spans="1:14" ht="15.95" customHeight="1">
      <c r="A31" s="321"/>
      <c r="B31" s="264" t="s">
        <v>23</v>
      </c>
      <c r="C31" s="58">
        <v>1.8</v>
      </c>
      <c r="D31" s="43">
        <v>1.8</v>
      </c>
      <c r="E31" s="58">
        <v>2</v>
      </c>
      <c r="F31" s="43">
        <v>1.9</v>
      </c>
      <c r="G31" s="59">
        <v>1.9</v>
      </c>
      <c r="H31" s="59">
        <v>1.9</v>
      </c>
      <c r="I31" s="43">
        <v>2</v>
      </c>
      <c r="J31" s="43">
        <v>2.1</v>
      </c>
      <c r="K31" s="58">
        <v>2</v>
      </c>
      <c r="L31" s="58">
        <v>1.9</v>
      </c>
      <c r="M31" s="58">
        <v>1.9</v>
      </c>
      <c r="N31" s="58">
        <v>1.9</v>
      </c>
    </row>
    <row r="32" spans="1:14" ht="15.95" customHeight="1">
      <c r="A32" s="321"/>
      <c r="B32" s="264" t="s">
        <v>24</v>
      </c>
      <c r="C32" s="58">
        <v>2.2000000000000002</v>
      </c>
      <c r="D32" s="43">
        <v>2.1</v>
      </c>
      <c r="E32" s="58">
        <v>2.2000000000000002</v>
      </c>
      <c r="F32" s="43">
        <v>2.1</v>
      </c>
      <c r="G32" s="59">
        <v>2.2999999999999998</v>
      </c>
      <c r="H32" s="59">
        <v>2.5</v>
      </c>
      <c r="I32" s="43">
        <v>2.8</v>
      </c>
      <c r="J32" s="43">
        <v>2.7</v>
      </c>
      <c r="K32" s="58">
        <v>2.6</v>
      </c>
      <c r="L32" s="58">
        <v>2.2000000000000002</v>
      </c>
      <c r="M32" s="58">
        <v>2.2000000000000002</v>
      </c>
      <c r="N32" s="58">
        <v>2.2000000000000002</v>
      </c>
    </row>
    <row r="33" spans="1:14" ht="15.95" customHeight="1">
      <c r="A33" s="321"/>
      <c r="B33" s="264" t="s">
        <v>25</v>
      </c>
      <c r="C33" s="58">
        <v>10.9</v>
      </c>
      <c r="D33" s="43">
        <v>10.8</v>
      </c>
      <c r="E33" s="58">
        <v>8.1</v>
      </c>
      <c r="F33" s="43">
        <v>11.3</v>
      </c>
      <c r="G33" s="59">
        <v>13</v>
      </c>
      <c r="H33" s="59">
        <v>13.7</v>
      </c>
      <c r="I33" s="43">
        <v>12.3</v>
      </c>
      <c r="J33" s="43">
        <v>12.8</v>
      </c>
      <c r="K33" s="58">
        <v>13.1</v>
      </c>
      <c r="L33" s="58">
        <v>17.3</v>
      </c>
      <c r="M33" s="58">
        <v>17.3</v>
      </c>
      <c r="N33" s="58">
        <v>17.100000000000001</v>
      </c>
    </row>
    <row r="34" spans="1:14" ht="15.95" customHeight="1">
      <c r="A34" s="321"/>
      <c r="B34" s="265" t="s">
        <v>26</v>
      </c>
      <c r="C34" s="58">
        <v>0.9</v>
      </c>
      <c r="D34" s="43">
        <v>1.1000000000000001</v>
      </c>
      <c r="E34" s="58">
        <v>1.1000000000000001</v>
      </c>
      <c r="F34" s="43">
        <v>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A35" s="225"/>
      <c r="B35" s="73"/>
    </row>
  </sheetData>
  <mergeCells count="16">
    <mergeCell ref="N3:N4"/>
    <mergeCell ref="K2:N2"/>
    <mergeCell ref="A1:A34"/>
    <mergeCell ref="L3:L4"/>
    <mergeCell ref="K3:K4"/>
    <mergeCell ref="B1:M1"/>
    <mergeCell ref="J3:J4"/>
    <mergeCell ref="B3:B4"/>
    <mergeCell ref="I3:I4"/>
    <mergeCell ref="H3:H4"/>
    <mergeCell ref="G3:G4"/>
    <mergeCell ref="F3:F4"/>
    <mergeCell ref="D3:D4"/>
    <mergeCell ref="C3:C4"/>
    <mergeCell ref="E3:E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68"/>
  <dimension ref="A1:N36"/>
  <sheetViews>
    <sheetView zoomScaleNormal="100" zoomScaleSheetLayoutView="98" workbookViewId="0">
      <selection sqref="A1:A34"/>
    </sheetView>
  </sheetViews>
  <sheetFormatPr defaultColWidth="9.140625" defaultRowHeight="12.75"/>
  <cols>
    <col min="1" max="1" width="4.85546875" style="50" customWidth="1"/>
    <col min="2" max="2" width="18.28515625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ht="18.75">
      <c r="A1" s="321">
        <v>61</v>
      </c>
      <c r="B1" s="344" t="s">
        <v>102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71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</row>
    <row r="8" spans="1:14" ht="25.5">
      <c r="A8" s="321"/>
      <c r="B8" s="263" t="s">
        <v>271</v>
      </c>
      <c r="C8" s="58">
        <v>4</v>
      </c>
      <c r="D8" s="43">
        <v>4</v>
      </c>
      <c r="E8" s="58">
        <v>4</v>
      </c>
      <c r="F8" s="43">
        <v>3.7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2.9</v>
      </c>
      <c r="D9" s="43">
        <v>2.9</v>
      </c>
      <c r="E9" s="58">
        <v>2.8</v>
      </c>
      <c r="F9" s="43">
        <v>2.9</v>
      </c>
      <c r="G9" s="59">
        <v>3.3</v>
      </c>
      <c r="H9" s="59">
        <v>3.4</v>
      </c>
      <c r="I9" s="58">
        <v>3.5</v>
      </c>
      <c r="J9" s="58">
        <v>3.3</v>
      </c>
      <c r="K9" s="58">
        <v>3.4</v>
      </c>
      <c r="L9" s="58">
        <v>3.4</v>
      </c>
      <c r="M9" s="58">
        <v>3.4</v>
      </c>
      <c r="N9" s="58">
        <v>3</v>
      </c>
    </row>
    <row r="10" spans="1:14" ht="15.95" customHeight="1">
      <c r="A10" s="321"/>
      <c r="B10" s="264" t="s">
        <v>2</v>
      </c>
      <c r="C10" s="58">
        <v>1.8</v>
      </c>
      <c r="D10" s="43">
        <v>1.8</v>
      </c>
      <c r="E10" s="58">
        <v>1.8</v>
      </c>
      <c r="F10" s="43">
        <v>1.9</v>
      </c>
      <c r="G10" s="59">
        <v>2.1</v>
      </c>
      <c r="H10" s="59">
        <v>2.2999999999999998</v>
      </c>
      <c r="I10" s="58">
        <v>2.2000000000000002</v>
      </c>
      <c r="J10" s="58">
        <v>2</v>
      </c>
      <c r="K10" s="58">
        <v>2</v>
      </c>
      <c r="L10" s="58">
        <v>2</v>
      </c>
      <c r="M10" s="58">
        <v>2</v>
      </c>
      <c r="N10" s="58">
        <v>2</v>
      </c>
    </row>
    <row r="11" spans="1:14" ht="15.95" customHeight="1">
      <c r="A11" s="321"/>
      <c r="B11" s="264" t="s">
        <v>3</v>
      </c>
      <c r="C11" s="58">
        <v>7.4</v>
      </c>
      <c r="D11" s="43">
        <v>7.6</v>
      </c>
      <c r="E11" s="58">
        <v>7.6</v>
      </c>
      <c r="F11" s="43">
        <v>7.6</v>
      </c>
      <c r="G11" s="59">
        <v>8.6</v>
      </c>
      <c r="H11" s="59">
        <v>8.9</v>
      </c>
      <c r="I11" s="58">
        <v>8.8000000000000007</v>
      </c>
      <c r="J11" s="58">
        <v>8.6</v>
      </c>
      <c r="K11" s="58">
        <v>8.5</v>
      </c>
      <c r="L11" s="58">
        <v>8.9</v>
      </c>
      <c r="M11" s="58">
        <v>8.8000000000000007</v>
      </c>
      <c r="N11" s="58">
        <v>9</v>
      </c>
    </row>
    <row r="12" spans="1:14" ht="15.95" customHeight="1">
      <c r="A12" s="321"/>
      <c r="B12" s="264" t="s">
        <v>4</v>
      </c>
      <c r="C12" s="58">
        <v>9.4</v>
      </c>
      <c r="D12" s="43">
        <v>9.5</v>
      </c>
      <c r="E12" s="58">
        <v>9.6</v>
      </c>
      <c r="F12" s="43">
        <v>9.8000000000000007</v>
      </c>
      <c r="G12" s="59">
        <v>7.3</v>
      </c>
      <c r="H12" s="59">
        <v>4.3</v>
      </c>
      <c r="I12" s="58">
        <v>4.2</v>
      </c>
      <c r="J12" s="58">
        <v>3.9</v>
      </c>
      <c r="K12" s="58">
        <v>3.6</v>
      </c>
      <c r="L12" s="58">
        <v>3.7</v>
      </c>
      <c r="M12" s="58">
        <v>3.8</v>
      </c>
      <c r="N12" s="58">
        <v>3.6</v>
      </c>
    </row>
    <row r="13" spans="1:14" ht="15.95" customHeight="1">
      <c r="A13" s="321"/>
      <c r="B13" s="264" t="s">
        <v>5</v>
      </c>
      <c r="C13" s="58">
        <v>2.2000000000000002</v>
      </c>
      <c r="D13" s="43">
        <v>2.2000000000000002</v>
      </c>
      <c r="E13" s="58">
        <v>2.2000000000000002</v>
      </c>
      <c r="F13" s="43">
        <v>2.2000000000000002</v>
      </c>
      <c r="G13" s="59">
        <v>2.5</v>
      </c>
      <c r="H13" s="59">
        <v>2.6</v>
      </c>
      <c r="I13" s="58">
        <v>2.7</v>
      </c>
      <c r="J13" s="58">
        <v>2.7</v>
      </c>
      <c r="K13" s="58">
        <v>2.7</v>
      </c>
      <c r="L13" s="58">
        <v>2.6</v>
      </c>
      <c r="M13" s="58">
        <v>2.5</v>
      </c>
      <c r="N13" s="58">
        <v>2.4</v>
      </c>
    </row>
    <row r="14" spans="1:14" ht="15.95" customHeight="1">
      <c r="A14" s="321"/>
      <c r="B14" s="264" t="s">
        <v>6</v>
      </c>
      <c r="C14" s="58">
        <v>2</v>
      </c>
      <c r="D14" s="43">
        <v>1.9</v>
      </c>
      <c r="E14" s="58">
        <v>1.9</v>
      </c>
      <c r="F14" s="43">
        <v>1.9</v>
      </c>
      <c r="G14" s="59">
        <v>2.2000000000000002</v>
      </c>
      <c r="H14" s="59">
        <v>2.2999999999999998</v>
      </c>
      <c r="I14" s="58">
        <v>2.2999999999999998</v>
      </c>
      <c r="J14" s="58">
        <v>2.4</v>
      </c>
      <c r="K14" s="58">
        <v>2.2999999999999998</v>
      </c>
      <c r="L14" s="58">
        <v>2.2999999999999998</v>
      </c>
      <c r="M14" s="58">
        <v>2.2999999999999998</v>
      </c>
      <c r="N14" s="58">
        <v>2.2000000000000002</v>
      </c>
    </row>
    <row r="15" spans="1:14" ht="15.95" customHeight="1">
      <c r="A15" s="321"/>
      <c r="B15" s="264" t="s">
        <v>7</v>
      </c>
      <c r="C15" s="58">
        <v>4</v>
      </c>
      <c r="D15" s="43">
        <v>4.0999999999999996</v>
      </c>
      <c r="E15" s="58">
        <v>4</v>
      </c>
      <c r="F15" s="43">
        <v>3.9</v>
      </c>
      <c r="G15" s="59">
        <v>4.3</v>
      </c>
      <c r="H15" s="59">
        <v>4.5</v>
      </c>
      <c r="I15" s="58">
        <v>4.5</v>
      </c>
      <c r="J15" s="58">
        <v>4.4000000000000004</v>
      </c>
      <c r="K15" s="58">
        <v>4.4000000000000004</v>
      </c>
      <c r="L15" s="58">
        <v>4.3</v>
      </c>
      <c r="M15" s="58">
        <v>4.2</v>
      </c>
      <c r="N15" s="58">
        <v>4.3</v>
      </c>
    </row>
    <row r="16" spans="1:14" ht="15.95" customHeight="1">
      <c r="A16" s="321"/>
      <c r="B16" s="264" t="s">
        <v>8</v>
      </c>
      <c r="C16" s="58">
        <v>2.2999999999999998</v>
      </c>
      <c r="D16" s="43">
        <v>2.4</v>
      </c>
      <c r="E16" s="58">
        <v>2.4</v>
      </c>
      <c r="F16" s="43">
        <v>2.5</v>
      </c>
      <c r="G16" s="59">
        <v>2.9</v>
      </c>
      <c r="H16" s="59">
        <v>3</v>
      </c>
      <c r="I16" s="58">
        <v>3</v>
      </c>
      <c r="J16" s="58">
        <v>2.7</v>
      </c>
      <c r="K16" s="58">
        <v>2.6</v>
      </c>
      <c r="L16" s="58">
        <v>2.6</v>
      </c>
      <c r="M16" s="58">
        <v>2.7</v>
      </c>
      <c r="N16" s="58">
        <v>2.5</v>
      </c>
    </row>
    <row r="17" spans="1:14" ht="15.95" customHeight="1">
      <c r="A17" s="321"/>
      <c r="B17" s="264" t="s">
        <v>9</v>
      </c>
      <c r="C17" s="58">
        <v>3.6</v>
      </c>
      <c r="D17" s="43">
        <v>3.7</v>
      </c>
      <c r="E17" s="58">
        <v>3.7</v>
      </c>
      <c r="F17" s="43">
        <v>3.9</v>
      </c>
      <c r="G17" s="59">
        <v>4.5</v>
      </c>
      <c r="H17" s="59">
        <v>5</v>
      </c>
      <c r="I17" s="58">
        <v>5</v>
      </c>
      <c r="J17" s="58">
        <v>5.6</v>
      </c>
      <c r="K17" s="58">
        <v>5.6</v>
      </c>
      <c r="L17" s="58">
        <v>6.1</v>
      </c>
      <c r="M17" s="58">
        <v>6</v>
      </c>
      <c r="N17" s="58">
        <v>6.4</v>
      </c>
    </row>
    <row r="18" spans="1:14" ht="15.95" customHeight="1">
      <c r="A18" s="321"/>
      <c r="B18" s="264" t="s">
        <v>10</v>
      </c>
      <c r="C18" s="58">
        <v>1.7</v>
      </c>
      <c r="D18" s="43">
        <v>1.7</v>
      </c>
      <c r="E18" s="58">
        <v>1.8</v>
      </c>
      <c r="F18" s="43">
        <v>1.7</v>
      </c>
      <c r="G18" s="59">
        <v>1.9</v>
      </c>
      <c r="H18" s="59">
        <v>2.1</v>
      </c>
      <c r="I18" s="58">
        <v>2.2000000000000002</v>
      </c>
      <c r="J18" s="58">
        <v>2</v>
      </c>
      <c r="K18" s="58">
        <v>2</v>
      </c>
      <c r="L18" s="58">
        <v>2</v>
      </c>
      <c r="M18" s="58">
        <v>1.9</v>
      </c>
      <c r="N18" s="58">
        <v>1.9</v>
      </c>
    </row>
    <row r="19" spans="1:14" ht="15.95" customHeight="1">
      <c r="A19" s="321"/>
      <c r="B19" s="264" t="s">
        <v>11</v>
      </c>
      <c r="C19" s="58">
        <v>4</v>
      </c>
      <c r="D19" s="43">
        <v>4.0999999999999996</v>
      </c>
      <c r="E19" s="58">
        <v>4.0999999999999996</v>
      </c>
      <c r="F19" s="43">
        <v>4.3</v>
      </c>
      <c r="G19" s="59">
        <v>2.5</v>
      </c>
      <c r="H19" s="59">
        <v>1.3</v>
      </c>
      <c r="I19" s="58">
        <v>1.4</v>
      </c>
      <c r="J19" s="58">
        <v>1.4</v>
      </c>
      <c r="K19" s="58">
        <v>1.2</v>
      </c>
      <c r="L19" s="58">
        <v>1.3</v>
      </c>
      <c r="M19" s="58">
        <v>1.3</v>
      </c>
      <c r="N19" s="58">
        <v>1.2</v>
      </c>
    </row>
    <row r="20" spans="1:14" ht="15.95" customHeight="1">
      <c r="A20" s="321"/>
      <c r="B20" s="264" t="s">
        <v>12</v>
      </c>
      <c r="C20" s="58">
        <v>4.8</v>
      </c>
      <c r="D20" s="43">
        <v>4.9000000000000004</v>
      </c>
      <c r="E20" s="58">
        <v>4.9000000000000004</v>
      </c>
      <c r="F20" s="43">
        <v>4.7</v>
      </c>
      <c r="G20" s="59">
        <v>5.2</v>
      </c>
      <c r="H20" s="59">
        <v>5.6</v>
      </c>
      <c r="I20" s="58">
        <v>5.8</v>
      </c>
      <c r="J20" s="58">
        <v>6.2</v>
      </c>
      <c r="K20" s="58">
        <v>6.2</v>
      </c>
      <c r="L20" s="58">
        <v>6.1</v>
      </c>
      <c r="M20" s="58">
        <v>6</v>
      </c>
      <c r="N20" s="58">
        <v>6</v>
      </c>
    </row>
    <row r="21" spans="1:14" ht="15.95" customHeight="1">
      <c r="A21" s="321"/>
      <c r="B21" s="264" t="s">
        <v>13</v>
      </c>
      <c r="C21" s="58">
        <v>2.2999999999999998</v>
      </c>
      <c r="D21" s="43">
        <v>2.2999999999999998</v>
      </c>
      <c r="E21" s="58">
        <v>2.2999999999999998</v>
      </c>
      <c r="F21" s="43">
        <v>2.2999999999999998</v>
      </c>
      <c r="G21" s="59">
        <v>2.5</v>
      </c>
      <c r="H21" s="59">
        <v>2.6</v>
      </c>
      <c r="I21" s="58">
        <v>2.7</v>
      </c>
      <c r="J21" s="58">
        <v>2.5</v>
      </c>
      <c r="K21" s="58">
        <v>2.4</v>
      </c>
      <c r="L21" s="58">
        <v>2.4</v>
      </c>
      <c r="M21" s="58">
        <v>2.4</v>
      </c>
      <c r="N21" s="58">
        <v>2.2999999999999998</v>
      </c>
    </row>
    <row r="22" spans="1:14" ht="15.95" customHeight="1">
      <c r="A22" s="321"/>
      <c r="B22" s="264" t="s">
        <v>14</v>
      </c>
      <c r="C22" s="58">
        <v>5.9</v>
      </c>
      <c r="D22" s="43">
        <v>6</v>
      </c>
      <c r="E22" s="58">
        <v>6</v>
      </c>
      <c r="F22" s="43">
        <v>6</v>
      </c>
      <c r="G22" s="59">
        <v>6.6</v>
      </c>
      <c r="H22" s="59">
        <v>6.8</v>
      </c>
      <c r="I22" s="58">
        <v>6.9</v>
      </c>
      <c r="J22" s="58">
        <v>6.8</v>
      </c>
      <c r="K22" s="58">
        <v>6.8</v>
      </c>
      <c r="L22" s="58">
        <v>6.5</v>
      </c>
      <c r="M22" s="58">
        <v>6.3</v>
      </c>
      <c r="N22" s="58">
        <v>6.5</v>
      </c>
    </row>
    <row r="23" spans="1:14" ht="15.95" customHeight="1">
      <c r="A23" s="321"/>
      <c r="B23" s="264" t="s">
        <v>15</v>
      </c>
      <c r="C23" s="58">
        <v>2.8</v>
      </c>
      <c r="D23" s="43">
        <v>2.8</v>
      </c>
      <c r="E23" s="58">
        <v>2.8</v>
      </c>
      <c r="F23" s="43">
        <v>2.7</v>
      </c>
      <c r="G23" s="59">
        <v>3.1</v>
      </c>
      <c r="H23" s="59">
        <v>3.2</v>
      </c>
      <c r="I23" s="58">
        <v>3.3</v>
      </c>
      <c r="J23" s="58">
        <v>3.4</v>
      </c>
      <c r="K23" s="58">
        <v>3.4</v>
      </c>
      <c r="L23" s="58">
        <v>3.4</v>
      </c>
      <c r="M23" s="58">
        <v>3.4</v>
      </c>
      <c r="N23" s="58">
        <v>3.3</v>
      </c>
    </row>
    <row r="24" spans="1:14" ht="15.95" customHeight="1">
      <c r="A24" s="321"/>
      <c r="B24" s="264" t="s">
        <v>16</v>
      </c>
      <c r="C24" s="58">
        <v>2</v>
      </c>
      <c r="D24" s="43">
        <v>2</v>
      </c>
      <c r="E24" s="58">
        <v>2</v>
      </c>
      <c r="F24" s="43">
        <v>2</v>
      </c>
      <c r="G24" s="59">
        <v>2.2000000000000002</v>
      </c>
      <c r="H24" s="59">
        <v>2.2999999999999998</v>
      </c>
      <c r="I24" s="58">
        <v>2.2999999999999998</v>
      </c>
      <c r="J24" s="58">
        <v>2.2000000000000002</v>
      </c>
      <c r="K24" s="58">
        <v>2.2000000000000002</v>
      </c>
      <c r="L24" s="58">
        <v>2.1</v>
      </c>
      <c r="M24" s="58">
        <v>2.2000000000000002</v>
      </c>
      <c r="N24" s="58">
        <v>2</v>
      </c>
    </row>
    <row r="25" spans="1:14" ht="15.95" customHeight="1">
      <c r="A25" s="321"/>
      <c r="B25" s="264" t="s">
        <v>17</v>
      </c>
      <c r="C25" s="58">
        <v>1.9</v>
      </c>
      <c r="D25" s="43">
        <v>2</v>
      </c>
      <c r="E25" s="58">
        <v>2</v>
      </c>
      <c r="F25" s="43">
        <v>1.9</v>
      </c>
      <c r="G25" s="59">
        <v>2.2000000000000002</v>
      </c>
      <c r="H25" s="59">
        <v>2.2999999999999998</v>
      </c>
      <c r="I25" s="58">
        <v>2.2999999999999998</v>
      </c>
      <c r="J25" s="58">
        <v>2.2999999999999998</v>
      </c>
      <c r="K25" s="58">
        <v>2.2999999999999998</v>
      </c>
      <c r="L25" s="58">
        <v>2.2999999999999998</v>
      </c>
      <c r="M25" s="58">
        <v>2.2000000000000002</v>
      </c>
      <c r="N25" s="58">
        <v>2.1</v>
      </c>
    </row>
    <row r="26" spans="1:14" ht="15.95" customHeight="1">
      <c r="A26" s="321"/>
      <c r="B26" s="264" t="s">
        <v>18</v>
      </c>
      <c r="C26" s="58">
        <v>1.7</v>
      </c>
      <c r="D26" s="43">
        <v>1.7</v>
      </c>
      <c r="E26" s="58">
        <v>1.7</v>
      </c>
      <c r="F26" s="43">
        <v>1.7</v>
      </c>
      <c r="G26" s="59">
        <v>1.9</v>
      </c>
      <c r="H26" s="59">
        <v>2</v>
      </c>
      <c r="I26" s="58">
        <v>2</v>
      </c>
      <c r="J26" s="58">
        <v>1.9</v>
      </c>
      <c r="K26" s="58">
        <v>2</v>
      </c>
      <c r="L26" s="58">
        <v>1.8</v>
      </c>
      <c r="M26" s="58">
        <v>1.8</v>
      </c>
      <c r="N26" s="58">
        <v>1.8</v>
      </c>
    </row>
    <row r="27" spans="1:14" ht="15.95" customHeight="1">
      <c r="A27" s="321"/>
      <c r="B27" s="264" t="s">
        <v>19</v>
      </c>
      <c r="C27" s="58">
        <v>6.9</v>
      </c>
      <c r="D27" s="43">
        <v>7</v>
      </c>
      <c r="E27" s="58">
        <v>6.9</v>
      </c>
      <c r="F27" s="43">
        <v>6.8</v>
      </c>
      <c r="G27" s="59">
        <v>7.7</v>
      </c>
      <c r="H27" s="59">
        <v>8</v>
      </c>
      <c r="I27" s="58">
        <v>7.9</v>
      </c>
      <c r="J27" s="58">
        <v>7.7</v>
      </c>
      <c r="K27" s="58">
        <v>8.1</v>
      </c>
      <c r="L27" s="58">
        <v>7.6</v>
      </c>
      <c r="M27" s="58">
        <v>7.4</v>
      </c>
      <c r="N27" s="58">
        <v>7.3</v>
      </c>
    </row>
    <row r="28" spans="1:14" ht="15.95" customHeight="1">
      <c r="A28" s="321"/>
      <c r="B28" s="264" t="s">
        <v>20</v>
      </c>
      <c r="C28" s="58">
        <v>1.9</v>
      </c>
      <c r="D28" s="43">
        <v>1.9</v>
      </c>
      <c r="E28" s="58">
        <v>1.9</v>
      </c>
      <c r="F28" s="43">
        <v>1.9</v>
      </c>
      <c r="G28" s="59">
        <v>2.2000000000000002</v>
      </c>
      <c r="H28" s="59">
        <v>2.4</v>
      </c>
      <c r="I28" s="58">
        <v>2.4</v>
      </c>
      <c r="J28" s="58">
        <v>2.4</v>
      </c>
      <c r="K28" s="58">
        <v>2.2999999999999998</v>
      </c>
      <c r="L28" s="58">
        <v>2.2000000000000002</v>
      </c>
      <c r="M28" s="58">
        <v>2.2000000000000002</v>
      </c>
      <c r="N28" s="58">
        <v>2.1</v>
      </c>
    </row>
    <row r="29" spans="1:14" ht="15.95" customHeight="1">
      <c r="A29" s="321"/>
      <c r="B29" s="264" t="s">
        <v>21</v>
      </c>
      <c r="C29" s="58">
        <v>2.2999999999999998</v>
      </c>
      <c r="D29" s="43">
        <v>2.2999999999999998</v>
      </c>
      <c r="E29" s="58">
        <v>2.2000000000000002</v>
      </c>
      <c r="F29" s="43">
        <v>2.2000000000000002</v>
      </c>
      <c r="G29" s="59">
        <v>2.5</v>
      </c>
      <c r="H29" s="59">
        <v>2.6</v>
      </c>
      <c r="I29" s="58">
        <v>2.7</v>
      </c>
      <c r="J29" s="58">
        <v>2.8</v>
      </c>
      <c r="K29" s="58">
        <v>2.8</v>
      </c>
      <c r="L29" s="58">
        <v>2.8</v>
      </c>
      <c r="M29" s="58">
        <v>2.7</v>
      </c>
      <c r="N29" s="58">
        <v>2.5</v>
      </c>
    </row>
    <row r="30" spans="1:14" ht="15.95" customHeight="1">
      <c r="A30" s="321"/>
      <c r="B30" s="264" t="s">
        <v>22</v>
      </c>
      <c r="C30" s="58">
        <v>2.4</v>
      </c>
      <c r="D30" s="43">
        <v>2.4</v>
      </c>
      <c r="E30" s="58">
        <v>2.4</v>
      </c>
      <c r="F30" s="43">
        <v>2.4</v>
      </c>
      <c r="G30" s="59">
        <v>2.6</v>
      </c>
      <c r="H30" s="59">
        <v>2.7</v>
      </c>
      <c r="I30" s="58">
        <v>2.7</v>
      </c>
      <c r="J30" s="58">
        <v>2.8</v>
      </c>
      <c r="K30" s="58">
        <v>2.8</v>
      </c>
      <c r="L30" s="58">
        <v>2.7</v>
      </c>
      <c r="M30" s="58">
        <v>2.8</v>
      </c>
      <c r="N30" s="58">
        <v>2.6</v>
      </c>
    </row>
    <row r="31" spans="1:14" ht="15.95" customHeight="1">
      <c r="A31" s="321"/>
      <c r="B31" s="264" t="s">
        <v>23</v>
      </c>
      <c r="C31" s="58">
        <v>1.5</v>
      </c>
      <c r="D31" s="43">
        <v>1.5</v>
      </c>
      <c r="E31" s="58">
        <v>1.5</v>
      </c>
      <c r="F31" s="43">
        <v>1.4</v>
      </c>
      <c r="G31" s="59">
        <v>1.7</v>
      </c>
      <c r="H31" s="59">
        <v>1.7</v>
      </c>
      <c r="I31" s="58">
        <v>1.7</v>
      </c>
      <c r="J31" s="58">
        <v>1.9</v>
      </c>
      <c r="K31" s="58">
        <v>1.9</v>
      </c>
      <c r="L31" s="58">
        <v>1.8</v>
      </c>
      <c r="M31" s="58">
        <v>1.7</v>
      </c>
      <c r="N31" s="58">
        <v>1.7</v>
      </c>
    </row>
    <row r="32" spans="1:14" ht="15.95" customHeight="1">
      <c r="A32" s="321"/>
      <c r="B32" s="264" t="s">
        <v>24</v>
      </c>
      <c r="C32" s="58">
        <v>1.9</v>
      </c>
      <c r="D32" s="43">
        <v>1.9</v>
      </c>
      <c r="E32" s="58">
        <v>1.9</v>
      </c>
      <c r="F32" s="43">
        <v>1.9</v>
      </c>
      <c r="G32" s="59">
        <v>2.1</v>
      </c>
      <c r="H32" s="59">
        <v>2.2000000000000002</v>
      </c>
      <c r="I32" s="58">
        <v>2.2999999999999998</v>
      </c>
      <c r="J32" s="58">
        <v>2.2000000000000002</v>
      </c>
      <c r="K32" s="58">
        <v>2.2000000000000002</v>
      </c>
      <c r="L32" s="58">
        <v>2.1</v>
      </c>
      <c r="M32" s="58">
        <v>2.1</v>
      </c>
      <c r="N32" s="58">
        <v>2.1</v>
      </c>
    </row>
    <row r="33" spans="1:14" ht="15.95" customHeight="1">
      <c r="A33" s="321"/>
      <c r="B33" s="264" t="s">
        <v>25</v>
      </c>
      <c r="C33" s="58">
        <v>15.4</v>
      </c>
      <c r="D33" s="43">
        <v>14.4</v>
      </c>
      <c r="E33" s="58">
        <v>14.6</v>
      </c>
      <c r="F33" s="43">
        <v>14.8</v>
      </c>
      <c r="G33" s="59">
        <v>15.4</v>
      </c>
      <c r="H33" s="59">
        <v>15.9</v>
      </c>
      <c r="I33" s="58">
        <v>15.2</v>
      </c>
      <c r="J33" s="58">
        <v>15.9</v>
      </c>
      <c r="K33" s="58">
        <v>16.3</v>
      </c>
      <c r="L33" s="58">
        <v>17</v>
      </c>
      <c r="M33" s="58">
        <v>17.899999999999999</v>
      </c>
      <c r="N33" s="58">
        <v>19.2</v>
      </c>
    </row>
    <row r="34" spans="1:14" ht="15.95" customHeight="1">
      <c r="A34" s="321"/>
      <c r="B34" s="265" t="s">
        <v>26</v>
      </c>
      <c r="C34" s="58">
        <v>1</v>
      </c>
      <c r="D34" s="43">
        <v>1</v>
      </c>
      <c r="E34" s="58">
        <v>1</v>
      </c>
      <c r="F34" s="43">
        <v>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A35" s="107"/>
      <c r="B35" s="73"/>
      <c r="F35" s="43"/>
      <c r="G35" s="43"/>
      <c r="H35" s="43"/>
    </row>
    <row r="36" spans="1:14">
      <c r="F36" s="43"/>
      <c r="G36" s="43"/>
      <c r="H36" s="43"/>
    </row>
  </sheetData>
  <mergeCells count="16">
    <mergeCell ref="N3:N4"/>
    <mergeCell ref="K2:N2"/>
    <mergeCell ref="B3:B4"/>
    <mergeCell ref="F3:F4"/>
    <mergeCell ref="D3:D4"/>
    <mergeCell ref="A1:A34"/>
    <mergeCell ref="K3:K4"/>
    <mergeCell ref="B1:M1"/>
    <mergeCell ref="J3:J4"/>
    <mergeCell ref="I3:I4"/>
    <mergeCell ref="H3:H4"/>
    <mergeCell ref="L3:L4"/>
    <mergeCell ref="G3:G4"/>
    <mergeCell ref="E3:E4"/>
    <mergeCell ref="C3:C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69"/>
  <dimension ref="A1:N35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7.7109375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62</v>
      </c>
      <c r="B1" s="325" t="s">
        <v>105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" customHeight="1">
      <c r="A2" s="321"/>
      <c r="C2" s="105"/>
      <c r="D2" s="105"/>
      <c r="E2" s="105"/>
      <c r="F2" s="105"/>
      <c r="G2" s="105"/>
      <c r="H2" s="105"/>
      <c r="I2" s="105"/>
      <c r="J2" s="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71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  <c r="I7" s="43"/>
      <c r="J7" s="43"/>
      <c r="K7" s="43"/>
    </row>
    <row r="8" spans="1:14" ht="25.5">
      <c r="A8" s="321"/>
      <c r="B8" s="263" t="s">
        <v>274</v>
      </c>
      <c r="C8" s="58">
        <v>4.0999999999999996</v>
      </c>
      <c r="D8" s="43">
        <v>4.0999999999999996</v>
      </c>
      <c r="E8" s="58">
        <v>4.0999999999999996</v>
      </c>
      <c r="F8" s="43">
        <v>3.8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3</v>
      </c>
      <c r="D9" s="43">
        <v>2.9</v>
      </c>
      <c r="E9" s="58">
        <v>2.9</v>
      </c>
      <c r="F9" s="43">
        <v>3</v>
      </c>
      <c r="G9" s="59">
        <v>3.4</v>
      </c>
      <c r="H9" s="59">
        <v>3.5</v>
      </c>
      <c r="I9" s="43">
        <v>3.6</v>
      </c>
      <c r="J9" s="43">
        <v>3.3</v>
      </c>
      <c r="K9" s="43">
        <v>3.3</v>
      </c>
      <c r="L9" s="58">
        <v>3.4</v>
      </c>
      <c r="M9" s="58">
        <v>3.4</v>
      </c>
      <c r="N9" s="58">
        <v>3.1</v>
      </c>
    </row>
    <row r="10" spans="1:14" ht="15.95" customHeight="1">
      <c r="A10" s="321"/>
      <c r="B10" s="264" t="s">
        <v>2</v>
      </c>
      <c r="C10" s="58">
        <v>1.9</v>
      </c>
      <c r="D10" s="43">
        <v>1.9</v>
      </c>
      <c r="E10" s="58">
        <v>1.9</v>
      </c>
      <c r="F10" s="43">
        <v>1.9</v>
      </c>
      <c r="G10" s="59">
        <v>2.2000000000000002</v>
      </c>
      <c r="H10" s="59">
        <v>2.4</v>
      </c>
      <c r="I10" s="43">
        <v>2.2999999999999998</v>
      </c>
      <c r="J10" s="43">
        <v>2.1</v>
      </c>
      <c r="K10" s="43">
        <v>2.1</v>
      </c>
      <c r="L10" s="58">
        <v>2</v>
      </c>
      <c r="M10" s="58">
        <v>2</v>
      </c>
      <c r="N10" s="58">
        <v>2</v>
      </c>
    </row>
    <row r="11" spans="1:14" ht="15.95" customHeight="1">
      <c r="A11" s="321"/>
      <c r="B11" s="264" t="s">
        <v>3</v>
      </c>
      <c r="C11" s="58">
        <v>7.3</v>
      </c>
      <c r="D11" s="43">
        <v>7.5</v>
      </c>
      <c r="E11" s="58">
        <v>7.6</v>
      </c>
      <c r="F11" s="43">
        <v>7.5</v>
      </c>
      <c r="G11" s="59">
        <v>8.5</v>
      </c>
      <c r="H11" s="59">
        <v>8.6999999999999993</v>
      </c>
      <c r="I11" s="43">
        <v>8.5</v>
      </c>
      <c r="J11" s="43">
        <v>8.1999999999999993</v>
      </c>
      <c r="K11" s="43">
        <v>8.3000000000000007</v>
      </c>
      <c r="L11" s="58">
        <v>8.8000000000000007</v>
      </c>
      <c r="M11" s="58">
        <v>8.6999999999999993</v>
      </c>
      <c r="N11" s="58">
        <v>9</v>
      </c>
    </row>
    <row r="12" spans="1:14" ht="15.95" customHeight="1">
      <c r="A12" s="321"/>
      <c r="B12" s="264" t="s">
        <v>4</v>
      </c>
      <c r="C12" s="58">
        <v>9.4</v>
      </c>
      <c r="D12" s="43">
        <v>9.4</v>
      </c>
      <c r="E12" s="58">
        <v>9.5</v>
      </c>
      <c r="F12" s="43">
        <v>9.6</v>
      </c>
      <c r="G12" s="59">
        <v>7.1</v>
      </c>
      <c r="H12" s="59">
        <v>3.9</v>
      </c>
      <c r="I12" s="43">
        <v>3.7</v>
      </c>
      <c r="J12" s="43">
        <v>3.6</v>
      </c>
      <c r="K12" s="43">
        <v>3.6</v>
      </c>
      <c r="L12" s="58">
        <v>3.7</v>
      </c>
      <c r="M12" s="58">
        <v>3.8</v>
      </c>
      <c r="N12" s="58">
        <v>3.6</v>
      </c>
    </row>
    <row r="13" spans="1:14" ht="15.95" customHeight="1">
      <c r="A13" s="321"/>
      <c r="B13" s="264" t="s">
        <v>5</v>
      </c>
      <c r="C13" s="58">
        <v>2.2000000000000002</v>
      </c>
      <c r="D13" s="43">
        <v>2.2999999999999998</v>
      </c>
      <c r="E13" s="58">
        <v>2.2000000000000002</v>
      </c>
      <c r="F13" s="43">
        <v>2.2999999999999998</v>
      </c>
      <c r="G13" s="59">
        <v>2.5</v>
      </c>
      <c r="H13" s="59">
        <v>2.7</v>
      </c>
      <c r="I13" s="43">
        <v>2.8</v>
      </c>
      <c r="J13" s="43">
        <v>2.8</v>
      </c>
      <c r="K13" s="43">
        <v>2.8</v>
      </c>
      <c r="L13" s="58">
        <v>2.6</v>
      </c>
      <c r="M13" s="58">
        <v>2.6</v>
      </c>
      <c r="N13" s="58">
        <v>2.5</v>
      </c>
    </row>
    <row r="14" spans="1:14" ht="15.95" customHeight="1">
      <c r="A14" s="321"/>
      <c r="B14" s="264" t="s">
        <v>6</v>
      </c>
      <c r="C14" s="58">
        <v>2</v>
      </c>
      <c r="D14" s="43">
        <v>2</v>
      </c>
      <c r="E14" s="58">
        <v>2</v>
      </c>
      <c r="F14" s="43">
        <v>2</v>
      </c>
      <c r="G14" s="59">
        <v>2.2000000000000002</v>
      </c>
      <c r="H14" s="59">
        <v>2.4</v>
      </c>
      <c r="I14" s="43">
        <v>2.4</v>
      </c>
      <c r="J14" s="43">
        <v>2.4</v>
      </c>
      <c r="K14" s="43">
        <v>2.4</v>
      </c>
      <c r="L14" s="58">
        <v>2.4</v>
      </c>
      <c r="M14" s="58">
        <v>2.4</v>
      </c>
      <c r="N14" s="58">
        <v>2.2999999999999998</v>
      </c>
    </row>
    <row r="15" spans="1:14" ht="15.95" customHeight="1">
      <c r="A15" s="321"/>
      <c r="B15" s="264" t="s">
        <v>7</v>
      </c>
      <c r="C15" s="58">
        <v>4</v>
      </c>
      <c r="D15" s="43">
        <v>4.0999999999999996</v>
      </c>
      <c r="E15" s="58">
        <v>4</v>
      </c>
      <c r="F15" s="43">
        <v>4</v>
      </c>
      <c r="G15" s="59">
        <v>4.4000000000000004</v>
      </c>
      <c r="H15" s="59">
        <v>4.5</v>
      </c>
      <c r="I15" s="43">
        <v>4.5</v>
      </c>
      <c r="J15" s="43">
        <v>4.4000000000000004</v>
      </c>
      <c r="K15" s="43">
        <v>4.3</v>
      </c>
      <c r="L15" s="58">
        <v>4.2</v>
      </c>
      <c r="M15" s="58">
        <v>4.2</v>
      </c>
      <c r="N15" s="58">
        <v>4.3</v>
      </c>
    </row>
    <row r="16" spans="1:14" ht="15.95" customHeight="1">
      <c r="A16" s="321"/>
      <c r="B16" s="264" t="s">
        <v>8</v>
      </c>
      <c r="C16" s="58">
        <v>2.4</v>
      </c>
      <c r="D16" s="43">
        <v>2.2999999999999998</v>
      </c>
      <c r="E16" s="58">
        <v>2.5</v>
      </c>
      <c r="F16" s="43">
        <v>2.6</v>
      </c>
      <c r="G16" s="59">
        <v>2.9</v>
      </c>
      <c r="H16" s="59">
        <v>3.1</v>
      </c>
      <c r="I16" s="43">
        <v>3.1</v>
      </c>
      <c r="J16" s="43">
        <v>2.8</v>
      </c>
      <c r="K16" s="43">
        <v>2.7</v>
      </c>
      <c r="L16" s="58">
        <v>2.7</v>
      </c>
      <c r="M16" s="58">
        <v>2.8</v>
      </c>
      <c r="N16" s="58">
        <v>2.6</v>
      </c>
    </row>
    <row r="17" spans="1:14" ht="15.95" customHeight="1">
      <c r="A17" s="321"/>
      <c r="B17" s="264" t="s">
        <v>9</v>
      </c>
      <c r="C17" s="58">
        <v>3.6</v>
      </c>
      <c r="D17" s="43">
        <v>3.7</v>
      </c>
      <c r="E17" s="58">
        <v>3.7</v>
      </c>
      <c r="F17" s="43">
        <v>4</v>
      </c>
      <c r="G17" s="59">
        <v>4.5999999999999996</v>
      </c>
      <c r="H17" s="59">
        <v>5.0999999999999996</v>
      </c>
      <c r="I17" s="43">
        <v>5</v>
      </c>
      <c r="J17" s="43">
        <v>5.7</v>
      </c>
      <c r="K17" s="43">
        <v>5.7</v>
      </c>
      <c r="L17" s="58">
        <v>6.3</v>
      </c>
      <c r="M17" s="58">
        <v>6.2</v>
      </c>
      <c r="N17" s="58">
        <v>6.7</v>
      </c>
    </row>
    <row r="18" spans="1:14" ht="15.95" customHeight="1">
      <c r="A18" s="321"/>
      <c r="B18" s="264" t="s">
        <v>10</v>
      </c>
      <c r="C18" s="58">
        <v>1.8</v>
      </c>
      <c r="D18" s="43">
        <v>1.8</v>
      </c>
      <c r="E18" s="58">
        <v>1.8</v>
      </c>
      <c r="F18" s="43">
        <v>1.7</v>
      </c>
      <c r="G18" s="59">
        <v>2</v>
      </c>
      <c r="H18" s="59">
        <v>2.1</v>
      </c>
      <c r="I18" s="43">
        <v>2.2000000000000002</v>
      </c>
      <c r="J18" s="43">
        <v>2.1</v>
      </c>
      <c r="K18" s="43">
        <v>2.1</v>
      </c>
      <c r="L18" s="58">
        <v>2</v>
      </c>
      <c r="M18" s="58">
        <v>2</v>
      </c>
      <c r="N18" s="58">
        <v>1.9</v>
      </c>
    </row>
    <row r="19" spans="1:14" ht="15.95" customHeight="1">
      <c r="A19" s="321"/>
      <c r="B19" s="264" t="s">
        <v>11</v>
      </c>
      <c r="C19" s="58">
        <v>4</v>
      </c>
      <c r="D19" s="43">
        <v>4.0999999999999996</v>
      </c>
      <c r="E19" s="58">
        <v>4.0999999999999996</v>
      </c>
      <c r="F19" s="43">
        <v>4.3</v>
      </c>
      <c r="G19" s="59">
        <v>2.2999999999999998</v>
      </c>
      <c r="H19" s="59">
        <v>1.1000000000000001</v>
      </c>
      <c r="I19" s="43">
        <v>1.2</v>
      </c>
      <c r="J19" s="43">
        <v>1.2</v>
      </c>
      <c r="K19" s="43">
        <v>1.2</v>
      </c>
      <c r="L19" s="58">
        <v>1.3</v>
      </c>
      <c r="M19" s="58">
        <v>1.3</v>
      </c>
      <c r="N19" s="58">
        <v>1.2</v>
      </c>
    </row>
    <row r="20" spans="1:14" ht="15.95" customHeight="1">
      <c r="A20" s="321"/>
      <c r="B20" s="264" t="s">
        <v>12</v>
      </c>
      <c r="C20" s="58">
        <v>4.9000000000000004</v>
      </c>
      <c r="D20" s="43">
        <v>5</v>
      </c>
      <c r="E20" s="58">
        <v>5</v>
      </c>
      <c r="F20" s="43">
        <v>4.8</v>
      </c>
      <c r="G20" s="59">
        <v>5.2</v>
      </c>
      <c r="H20" s="59">
        <v>5.7</v>
      </c>
      <c r="I20" s="43">
        <v>5.9</v>
      </c>
      <c r="J20" s="43">
        <v>6.3</v>
      </c>
      <c r="K20" s="43">
        <v>6.3</v>
      </c>
      <c r="L20" s="58">
        <v>6.1</v>
      </c>
      <c r="M20" s="58">
        <v>6.1</v>
      </c>
      <c r="N20" s="58">
        <v>6</v>
      </c>
    </row>
    <row r="21" spans="1:14" ht="15.95" customHeight="1">
      <c r="A21" s="321"/>
      <c r="B21" s="264" t="s">
        <v>13</v>
      </c>
      <c r="C21" s="58">
        <v>2.2999999999999998</v>
      </c>
      <c r="D21" s="43">
        <v>2.2999999999999998</v>
      </c>
      <c r="E21" s="58">
        <v>2.2999999999999998</v>
      </c>
      <c r="F21" s="43">
        <v>2.2999999999999998</v>
      </c>
      <c r="G21" s="59">
        <v>2.5</v>
      </c>
      <c r="H21" s="59">
        <v>2.6</v>
      </c>
      <c r="I21" s="43">
        <v>2.7</v>
      </c>
      <c r="J21" s="43">
        <v>2.5</v>
      </c>
      <c r="K21" s="43">
        <v>2.5</v>
      </c>
      <c r="L21" s="58">
        <v>2.4</v>
      </c>
      <c r="M21" s="58">
        <v>2.4</v>
      </c>
      <c r="N21" s="58">
        <v>2.4</v>
      </c>
    </row>
    <row r="22" spans="1:14" ht="15.95" customHeight="1">
      <c r="A22" s="321"/>
      <c r="B22" s="264" t="s">
        <v>14</v>
      </c>
      <c r="C22" s="58">
        <v>5.9</v>
      </c>
      <c r="D22" s="43">
        <v>6.1</v>
      </c>
      <c r="E22" s="58">
        <v>6.1</v>
      </c>
      <c r="F22" s="43">
        <v>6.1</v>
      </c>
      <c r="G22" s="59">
        <v>6.6</v>
      </c>
      <c r="H22" s="59">
        <v>6.9</v>
      </c>
      <c r="I22" s="43">
        <v>7</v>
      </c>
      <c r="J22" s="43">
        <v>6.9</v>
      </c>
      <c r="K22" s="43">
        <v>6.9</v>
      </c>
      <c r="L22" s="58">
        <v>6.6</v>
      </c>
      <c r="M22" s="58">
        <v>6.4</v>
      </c>
      <c r="N22" s="58">
        <v>6.6</v>
      </c>
    </row>
    <row r="23" spans="1:14" ht="15.95" customHeight="1">
      <c r="A23" s="321"/>
      <c r="B23" s="264" t="s">
        <v>15</v>
      </c>
      <c r="C23" s="58">
        <v>2.8</v>
      </c>
      <c r="D23" s="43">
        <v>2.8</v>
      </c>
      <c r="E23" s="58">
        <v>2.8</v>
      </c>
      <c r="F23" s="43">
        <v>2.7</v>
      </c>
      <c r="G23" s="59">
        <v>3</v>
      </c>
      <c r="H23" s="59">
        <v>3.2</v>
      </c>
      <c r="I23" s="43">
        <v>3.2</v>
      </c>
      <c r="J23" s="43">
        <v>3.4</v>
      </c>
      <c r="K23" s="43">
        <v>3.4</v>
      </c>
      <c r="L23" s="58">
        <v>3.4</v>
      </c>
      <c r="M23" s="58">
        <v>3.4</v>
      </c>
      <c r="N23" s="58">
        <v>3.3</v>
      </c>
    </row>
    <row r="24" spans="1:14" ht="15.95" customHeight="1">
      <c r="A24" s="321"/>
      <c r="B24" s="264" t="s">
        <v>16</v>
      </c>
      <c r="C24" s="58">
        <v>2</v>
      </c>
      <c r="D24" s="43">
        <v>2.1</v>
      </c>
      <c r="E24" s="58">
        <v>2</v>
      </c>
      <c r="F24" s="43">
        <v>2</v>
      </c>
      <c r="G24" s="59">
        <v>2.2999999999999998</v>
      </c>
      <c r="H24" s="59">
        <v>2.4</v>
      </c>
      <c r="I24" s="43">
        <v>2.4</v>
      </c>
      <c r="J24" s="43">
        <v>2.2000000000000002</v>
      </c>
      <c r="K24" s="43">
        <v>2.2999999999999998</v>
      </c>
      <c r="L24" s="58">
        <v>2.2000000000000002</v>
      </c>
      <c r="M24" s="58">
        <v>2.2000000000000002</v>
      </c>
      <c r="N24" s="58">
        <v>2</v>
      </c>
    </row>
    <row r="25" spans="1:14" ht="15.95" customHeight="1">
      <c r="A25" s="321"/>
      <c r="B25" s="264" t="s">
        <v>17</v>
      </c>
      <c r="C25" s="58">
        <v>2</v>
      </c>
      <c r="D25" s="43">
        <v>2</v>
      </c>
      <c r="E25" s="58">
        <v>2</v>
      </c>
      <c r="F25" s="43">
        <v>2</v>
      </c>
      <c r="G25" s="59">
        <v>2.2000000000000002</v>
      </c>
      <c r="H25" s="59">
        <v>2.2999999999999998</v>
      </c>
      <c r="I25" s="43">
        <v>2.4</v>
      </c>
      <c r="J25" s="43">
        <v>2.2999999999999998</v>
      </c>
      <c r="K25" s="43">
        <v>2.2999999999999998</v>
      </c>
      <c r="L25" s="58">
        <v>2.2999999999999998</v>
      </c>
      <c r="M25" s="58">
        <v>2.2999999999999998</v>
      </c>
      <c r="N25" s="58">
        <v>2.2000000000000002</v>
      </c>
    </row>
    <row r="26" spans="1:14" ht="15.95" customHeight="1">
      <c r="A26" s="321"/>
      <c r="B26" s="264" t="s">
        <v>18</v>
      </c>
      <c r="C26" s="58">
        <v>1.7</v>
      </c>
      <c r="D26" s="43">
        <v>1.8</v>
      </c>
      <c r="E26" s="58">
        <v>1.8</v>
      </c>
      <c r="F26" s="43">
        <v>1.7</v>
      </c>
      <c r="G26" s="59">
        <v>2</v>
      </c>
      <c r="H26" s="59">
        <v>2.1</v>
      </c>
      <c r="I26" s="43">
        <v>2.1</v>
      </c>
      <c r="J26" s="43">
        <v>1.9</v>
      </c>
      <c r="K26" s="43">
        <v>2</v>
      </c>
      <c r="L26" s="58">
        <v>1.9</v>
      </c>
      <c r="M26" s="58">
        <v>1.9</v>
      </c>
      <c r="N26" s="58">
        <v>1.8</v>
      </c>
    </row>
    <row r="27" spans="1:14" ht="15.95" customHeight="1">
      <c r="A27" s="321"/>
      <c r="B27" s="264" t="s">
        <v>19</v>
      </c>
      <c r="C27" s="58">
        <v>7</v>
      </c>
      <c r="D27" s="43">
        <v>7.1</v>
      </c>
      <c r="E27" s="58">
        <v>7.1</v>
      </c>
      <c r="F27" s="43">
        <v>7</v>
      </c>
      <c r="G27" s="59">
        <v>7.9</v>
      </c>
      <c r="H27" s="59">
        <v>8.1999999999999993</v>
      </c>
      <c r="I27" s="43">
        <v>8</v>
      </c>
      <c r="J27" s="43">
        <v>7.9</v>
      </c>
      <c r="K27" s="43">
        <v>7.9</v>
      </c>
      <c r="L27" s="58">
        <v>7.4</v>
      </c>
      <c r="M27" s="58">
        <v>7.6</v>
      </c>
      <c r="N27" s="58">
        <v>7.4</v>
      </c>
    </row>
    <row r="28" spans="1:14" ht="15.95" customHeight="1">
      <c r="A28" s="321"/>
      <c r="B28" s="264" t="s">
        <v>20</v>
      </c>
      <c r="C28" s="58">
        <v>1.9</v>
      </c>
      <c r="D28" s="43">
        <v>2</v>
      </c>
      <c r="E28" s="58">
        <v>1.9</v>
      </c>
      <c r="F28" s="43">
        <v>2</v>
      </c>
      <c r="G28" s="59">
        <v>2.2999999999999998</v>
      </c>
      <c r="H28" s="59">
        <v>2.4</v>
      </c>
      <c r="I28" s="43">
        <v>2.5</v>
      </c>
      <c r="J28" s="43">
        <v>2.5</v>
      </c>
      <c r="K28" s="43">
        <v>2.4</v>
      </c>
      <c r="L28" s="58">
        <v>2.2999999999999998</v>
      </c>
      <c r="M28" s="58">
        <v>2.2999999999999998</v>
      </c>
      <c r="N28" s="58">
        <v>2.2000000000000002</v>
      </c>
    </row>
    <row r="29" spans="1:14" ht="15.95" customHeight="1">
      <c r="A29" s="321"/>
      <c r="B29" s="264" t="s">
        <v>21</v>
      </c>
      <c r="C29" s="58">
        <v>2.5</v>
      </c>
      <c r="D29" s="43">
        <v>2.4</v>
      </c>
      <c r="E29" s="58">
        <v>2.2999999999999998</v>
      </c>
      <c r="F29" s="43">
        <v>2.2999999999999998</v>
      </c>
      <c r="G29" s="59">
        <v>2.5</v>
      </c>
      <c r="H29" s="59">
        <v>2.6</v>
      </c>
      <c r="I29" s="43">
        <v>2.7</v>
      </c>
      <c r="J29" s="43">
        <v>2.9</v>
      </c>
      <c r="K29" s="43">
        <v>2.8</v>
      </c>
      <c r="L29" s="58">
        <v>2.8</v>
      </c>
      <c r="M29" s="58">
        <v>2.7</v>
      </c>
      <c r="N29" s="58">
        <v>2.5</v>
      </c>
    </row>
    <row r="30" spans="1:14" ht="15.95" customHeight="1">
      <c r="A30" s="321"/>
      <c r="B30" s="264" t="s">
        <v>22</v>
      </c>
      <c r="C30" s="58">
        <v>2.4</v>
      </c>
      <c r="D30" s="43">
        <v>2.4</v>
      </c>
      <c r="E30" s="58">
        <v>2.4</v>
      </c>
      <c r="F30" s="43">
        <v>2.4</v>
      </c>
      <c r="G30" s="59">
        <v>2.7</v>
      </c>
      <c r="H30" s="59">
        <v>2.7</v>
      </c>
      <c r="I30" s="43">
        <v>2.8</v>
      </c>
      <c r="J30" s="43">
        <v>2.8</v>
      </c>
      <c r="K30" s="43">
        <v>2.8</v>
      </c>
      <c r="L30" s="58">
        <v>2.8</v>
      </c>
      <c r="M30" s="58">
        <v>2.8</v>
      </c>
      <c r="N30" s="58">
        <v>2.6</v>
      </c>
    </row>
    <row r="31" spans="1:14" ht="15.95" customHeight="1">
      <c r="A31" s="321"/>
      <c r="B31" s="264" t="s">
        <v>23</v>
      </c>
      <c r="C31" s="58">
        <v>1.5</v>
      </c>
      <c r="D31" s="43">
        <v>1.6</v>
      </c>
      <c r="E31" s="58">
        <v>1.5</v>
      </c>
      <c r="F31" s="43">
        <v>1.5</v>
      </c>
      <c r="G31" s="59">
        <v>1.7</v>
      </c>
      <c r="H31" s="59">
        <v>1.8</v>
      </c>
      <c r="I31" s="43">
        <v>1.8</v>
      </c>
      <c r="J31" s="43">
        <v>2</v>
      </c>
      <c r="K31" s="43">
        <v>2</v>
      </c>
      <c r="L31" s="58">
        <v>1.8</v>
      </c>
      <c r="M31" s="58">
        <v>1.8</v>
      </c>
      <c r="N31" s="58">
        <v>1.7</v>
      </c>
    </row>
    <row r="32" spans="1:14" ht="15.95" customHeight="1">
      <c r="A32" s="321"/>
      <c r="B32" s="264" t="s">
        <v>24</v>
      </c>
      <c r="C32" s="58">
        <v>2</v>
      </c>
      <c r="D32" s="43">
        <v>2</v>
      </c>
      <c r="E32" s="58">
        <v>2</v>
      </c>
      <c r="F32" s="43">
        <v>2</v>
      </c>
      <c r="G32" s="59">
        <v>2.2000000000000002</v>
      </c>
      <c r="H32" s="59">
        <v>2.2000000000000002</v>
      </c>
      <c r="I32" s="43">
        <v>2.2999999999999998</v>
      </c>
      <c r="J32" s="43">
        <v>2.2999999999999998</v>
      </c>
      <c r="K32" s="43">
        <v>2.2999999999999998</v>
      </c>
      <c r="L32" s="58">
        <v>2.1</v>
      </c>
      <c r="M32" s="58">
        <v>2.2000000000000002</v>
      </c>
      <c r="N32" s="58">
        <v>2.1</v>
      </c>
    </row>
    <row r="33" spans="1:14" ht="15.95" customHeight="1">
      <c r="A33" s="321"/>
      <c r="B33" s="264" t="s">
        <v>25</v>
      </c>
      <c r="C33" s="58">
        <v>14.4</v>
      </c>
      <c r="D33" s="43">
        <v>13.3</v>
      </c>
      <c r="E33" s="58">
        <v>13.5</v>
      </c>
      <c r="F33" s="43">
        <v>13.5</v>
      </c>
      <c r="G33" s="59">
        <v>14.8</v>
      </c>
      <c r="H33" s="59">
        <v>15.4</v>
      </c>
      <c r="I33" s="43">
        <v>14.9</v>
      </c>
      <c r="J33" s="43">
        <v>15.5</v>
      </c>
      <c r="K33" s="43">
        <v>15.6</v>
      </c>
      <c r="L33" s="58">
        <v>16.5</v>
      </c>
      <c r="M33" s="58">
        <v>16.5</v>
      </c>
      <c r="N33" s="58">
        <v>18</v>
      </c>
    </row>
    <row r="34" spans="1:14" ht="15.95" customHeight="1">
      <c r="A34" s="321"/>
      <c r="B34" s="265" t="s">
        <v>26</v>
      </c>
      <c r="C34" s="58">
        <v>1</v>
      </c>
      <c r="D34" s="43">
        <v>1</v>
      </c>
      <c r="E34" s="58">
        <v>1</v>
      </c>
      <c r="F34" s="43">
        <v>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A35" s="107"/>
      <c r="B35" s="73"/>
      <c r="F35" s="43"/>
      <c r="G35" s="43"/>
      <c r="H35" s="43"/>
      <c r="I35" s="43"/>
      <c r="J35" s="43"/>
      <c r="K35" s="43"/>
      <c r="L35" s="43"/>
      <c r="M35" s="43"/>
    </row>
  </sheetData>
  <mergeCells count="16">
    <mergeCell ref="N3:N4"/>
    <mergeCell ref="K2:N2"/>
    <mergeCell ref="A1:A34"/>
    <mergeCell ref="K3:K4"/>
    <mergeCell ref="B1:M1"/>
    <mergeCell ref="J3:J4"/>
    <mergeCell ref="I3:I4"/>
    <mergeCell ref="H3:H4"/>
    <mergeCell ref="G3:G4"/>
    <mergeCell ref="F3:F4"/>
    <mergeCell ref="E3:E4"/>
    <mergeCell ref="L3:L4"/>
    <mergeCell ref="D3:D4"/>
    <mergeCell ref="C3:C4"/>
    <mergeCell ref="B3:B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Лист70"/>
  <dimension ref="A1:N34"/>
  <sheetViews>
    <sheetView zoomScaleNormal="100" zoomScaleSheetLayoutView="95" workbookViewId="0">
      <selection sqref="A1:A34"/>
    </sheetView>
  </sheetViews>
  <sheetFormatPr defaultColWidth="9.140625" defaultRowHeight="12.75"/>
  <cols>
    <col min="1" max="1" width="4.85546875" style="50" customWidth="1"/>
    <col min="2" max="2" width="18.42578125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63</v>
      </c>
      <c r="B1" s="325" t="s">
        <v>348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.7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71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  <c r="I7" s="43"/>
      <c r="J7" s="43"/>
    </row>
    <row r="8" spans="1:14" ht="25.5">
      <c r="A8" s="321"/>
      <c r="B8" s="263" t="s">
        <v>271</v>
      </c>
      <c r="C8" s="58">
        <v>2.8</v>
      </c>
      <c r="D8" s="43">
        <v>2.6</v>
      </c>
      <c r="E8" s="58">
        <v>0.9</v>
      </c>
      <c r="F8" s="43">
        <v>0.9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1.7</v>
      </c>
      <c r="D9" s="43">
        <v>1.5</v>
      </c>
      <c r="E9" s="58">
        <v>1.2</v>
      </c>
      <c r="F9" s="43">
        <v>1</v>
      </c>
      <c r="G9" s="59">
        <v>1.3</v>
      </c>
      <c r="H9" s="59">
        <v>1.8</v>
      </c>
      <c r="I9" s="43">
        <v>1.9</v>
      </c>
      <c r="J9" s="43">
        <v>1.2</v>
      </c>
      <c r="K9" s="40">
        <v>2.2000000000000002</v>
      </c>
      <c r="L9" s="58">
        <v>2.2000000000000002</v>
      </c>
      <c r="M9" s="58">
        <v>2.2000000000000002</v>
      </c>
      <c r="N9" s="58">
        <v>2.1</v>
      </c>
    </row>
    <row r="10" spans="1:14" ht="15.95" customHeight="1">
      <c r="A10" s="321"/>
      <c r="B10" s="264" t="s">
        <v>2</v>
      </c>
      <c r="C10" s="58">
        <v>1.4</v>
      </c>
      <c r="D10" s="43">
        <v>1.3</v>
      </c>
      <c r="E10" s="58">
        <v>1.1000000000000001</v>
      </c>
      <c r="F10" s="43">
        <v>0.8</v>
      </c>
      <c r="G10" s="59">
        <v>0.8</v>
      </c>
      <c r="H10" s="59">
        <v>1.2</v>
      </c>
      <c r="I10" s="43">
        <v>1.2</v>
      </c>
      <c r="J10" s="43">
        <v>0.8</v>
      </c>
      <c r="K10" s="40">
        <v>1.4</v>
      </c>
      <c r="L10" s="58">
        <v>1.3</v>
      </c>
      <c r="M10" s="58">
        <v>1.2</v>
      </c>
      <c r="N10" s="58">
        <v>1.1000000000000001</v>
      </c>
    </row>
    <row r="11" spans="1:14" ht="15.95" customHeight="1">
      <c r="A11" s="321"/>
      <c r="B11" s="264" t="s">
        <v>3</v>
      </c>
      <c r="C11" s="58">
        <v>7.9</v>
      </c>
      <c r="D11" s="43">
        <v>7.3</v>
      </c>
      <c r="E11" s="58">
        <v>5</v>
      </c>
      <c r="F11" s="43">
        <v>5</v>
      </c>
      <c r="G11" s="59">
        <v>6.2</v>
      </c>
      <c r="H11" s="59">
        <v>9.3000000000000007</v>
      </c>
      <c r="I11" s="43">
        <v>17.5</v>
      </c>
      <c r="J11" s="43">
        <v>23.2</v>
      </c>
      <c r="K11" s="40">
        <v>15.9</v>
      </c>
      <c r="L11" s="58">
        <v>14.2</v>
      </c>
      <c r="M11" s="58">
        <v>10.5</v>
      </c>
      <c r="N11" s="58">
        <v>10.3</v>
      </c>
    </row>
    <row r="12" spans="1:14" ht="15.95" customHeight="1">
      <c r="A12" s="321"/>
      <c r="B12" s="264" t="s">
        <v>4</v>
      </c>
      <c r="C12" s="58">
        <v>6.7</v>
      </c>
      <c r="D12" s="43">
        <v>6.4</v>
      </c>
      <c r="E12" s="58">
        <v>3.4</v>
      </c>
      <c r="F12" s="43">
        <v>4.7</v>
      </c>
      <c r="G12" s="59">
        <v>3</v>
      </c>
      <c r="H12" s="59">
        <v>1.9</v>
      </c>
      <c r="I12" s="43">
        <v>0.4</v>
      </c>
      <c r="J12" s="43">
        <v>0.4</v>
      </c>
      <c r="K12" s="40">
        <v>1.5</v>
      </c>
      <c r="L12" s="58">
        <v>1.8</v>
      </c>
      <c r="M12" s="58">
        <v>1.7</v>
      </c>
      <c r="N12" s="58">
        <v>2</v>
      </c>
    </row>
    <row r="13" spans="1:14" ht="15.95" customHeight="1">
      <c r="A13" s="321"/>
      <c r="B13" s="264" t="s">
        <v>5</v>
      </c>
      <c r="C13" s="58">
        <v>1.4</v>
      </c>
      <c r="D13" s="43">
        <v>1.4</v>
      </c>
      <c r="E13" s="58">
        <v>1.2</v>
      </c>
      <c r="F13" s="43">
        <v>1.1000000000000001</v>
      </c>
      <c r="G13" s="59">
        <v>1.2</v>
      </c>
      <c r="H13" s="59">
        <v>1.7</v>
      </c>
      <c r="I13" s="43">
        <v>1.6</v>
      </c>
      <c r="J13" s="43">
        <v>1.3</v>
      </c>
      <c r="K13" s="40">
        <v>1.8</v>
      </c>
      <c r="L13" s="58">
        <v>1.7</v>
      </c>
      <c r="M13" s="58">
        <v>1.6</v>
      </c>
      <c r="N13" s="58">
        <v>1.4</v>
      </c>
    </row>
    <row r="14" spans="1:14" ht="15.95" customHeight="1">
      <c r="A14" s="321"/>
      <c r="B14" s="264" t="s">
        <v>6</v>
      </c>
      <c r="C14" s="58">
        <v>1.9</v>
      </c>
      <c r="D14" s="43">
        <v>1.5</v>
      </c>
      <c r="E14" s="58">
        <v>1.6</v>
      </c>
      <c r="F14" s="43">
        <v>1.4</v>
      </c>
      <c r="G14" s="59">
        <v>1.4</v>
      </c>
      <c r="H14" s="59">
        <v>2.1</v>
      </c>
      <c r="I14" s="43">
        <v>1.6</v>
      </c>
      <c r="J14" s="43">
        <v>1.4</v>
      </c>
      <c r="K14" s="40">
        <v>1.5</v>
      </c>
      <c r="L14" s="58">
        <v>1.3</v>
      </c>
      <c r="M14" s="58">
        <v>1.2</v>
      </c>
      <c r="N14" s="58">
        <v>1.2</v>
      </c>
    </row>
    <row r="15" spans="1:14" ht="15.95" customHeight="1">
      <c r="A15" s="321"/>
      <c r="B15" s="264" t="s">
        <v>7</v>
      </c>
      <c r="C15" s="58">
        <v>2.8</v>
      </c>
      <c r="D15" s="43">
        <v>2.6</v>
      </c>
      <c r="E15" s="58">
        <v>1.3</v>
      </c>
      <c r="F15" s="43">
        <v>1.7</v>
      </c>
      <c r="G15" s="59">
        <v>2.5</v>
      </c>
      <c r="H15" s="59">
        <v>3.2</v>
      </c>
      <c r="I15" s="43">
        <v>3.3</v>
      </c>
      <c r="J15" s="43">
        <v>3.1</v>
      </c>
      <c r="K15" s="40">
        <v>2.6</v>
      </c>
      <c r="L15" s="58">
        <v>2.9</v>
      </c>
      <c r="M15" s="58">
        <v>3.8</v>
      </c>
      <c r="N15" s="58">
        <v>3.2</v>
      </c>
    </row>
    <row r="16" spans="1:14" ht="15.95" customHeight="1">
      <c r="A16" s="321"/>
      <c r="B16" s="264" t="s">
        <v>8</v>
      </c>
      <c r="C16" s="58">
        <v>1.8</v>
      </c>
      <c r="D16" s="43">
        <v>1.8</v>
      </c>
      <c r="E16" s="58">
        <v>2.2999999999999998</v>
      </c>
      <c r="F16" s="43">
        <v>2.4</v>
      </c>
      <c r="G16" s="59">
        <v>2.2000000000000002</v>
      </c>
      <c r="H16" s="59">
        <v>2.4</v>
      </c>
      <c r="I16" s="43">
        <v>2.2000000000000002</v>
      </c>
      <c r="J16" s="43">
        <v>1.6</v>
      </c>
      <c r="K16" s="40">
        <v>1.9</v>
      </c>
      <c r="L16" s="58">
        <v>1.8</v>
      </c>
      <c r="M16" s="58">
        <v>1.8</v>
      </c>
      <c r="N16" s="58">
        <v>1.7</v>
      </c>
    </row>
    <row r="17" spans="1:14" ht="15.95" customHeight="1">
      <c r="A17" s="321"/>
      <c r="B17" s="264" t="s">
        <v>9</v>
      </c>
      <c r="C17" s="58">
        <v>2.8</v>
      </c>
      <c r="D17" s="43">
        <v>3.5</v>
      </c>
      <c r="E17" s="58">
        <v>1.4</v>
      </c>
      <c r="F17" s="43">
        <v>1.1000000000000001</v>
      </c>
      <c r="G17" s="59">
        <v>1.1000000000000001</v>
      </c>
      <c r="H17" s="59">
        <v>0.8</v>
      </c>
      <c r="I17" s="43">
        <v>0.6</v>
      </c>
      <c r="J17" s="43">
        <v>1</v>
      </c>
      <c r="K17" s="40">
        <v>1.3</v>
      </c>
      <c r="L17" s="58">
        <v>1.5</v>
      </c>
      <c r="M17" s="58">
        <v>2.7</v>
      </c>
      <c r="N17" s="58">
        <v>2.2999999999999998</v>
      </c>
    </row>
    <row r="18" spans="1:14" ht="15.95" customHeight="1">
      <c r="A18" s="321"/>
      <c r="B18" s="264" t="s">
        <v>10</v>
      </c>
      <c r="C18" s="58">
        <v>1</v>
      </c>
      <c r="D18" s="43">
        <v>0.9</v>
      </c>
      <c r="E18" s="58">
        <v>0.6</v>
      </c>
      <c r="F18" s="43">
        <v>0.6</v>
      </c>
      <c r="G18" s="59">
        <v>0.9</v>
      </c>
      <c r="H18" s="59">
        <v>1.3</v>
      </c>
      <c r="I18" s="43">
        <v>1.3</v>
      </c>
      <c r="J18" s="43">
        <v>0.8</v>
      </c>
      <c r="K18" s="40">
        <v>1.7</v>
      </c>
      <c r="L18" s="58">
        <v>1.6</v>
      </c>
      <c r="M18" s="58">
        <v>1.6</v>
      </c>
      <c r="N18" s="58">
        <v>1.4</v>
      </c>
    </row>
    <row r="19" spans="1:14" ht="15.95" customHeight="1">
      <c r="A19" s="321"/>
      <c r="B19" s="264" t="s">
        <v>11</v>
      </c>
      <c r="C19" s="58">
        <v>1.9</v>
      </c>
      <c r="D19" s="43">
        <v>1.8</v>
      </c>
      <c r="E19" s="58">
        <v>0.9</v>
      </c>
      <c r="F19" s="43">
        <v>1.3</v>
      </c>
      <c r="G19" s="59">
        <v>0.7</v>
      </c>
      <c r="H19" s="59">
        <v>0.9</v>
      </c>
      <c r="I19" s="43">
        <v>0.4</v>
      </c>
      <c r="J19" s="43">
        <v>0.3</v>
      </c>
      <c r="K19" s="40">
        <v>0.2</v>
      </c>
      <c r="L19" s="58">
        <v>0.2</v>
      </c>
      <c r="M19" s="58">
        <v>0.3</v>
      </c>
      <c r="N19" s="58">
        <v>0.3</v>
      </c>
    </row>
    <row r="20" spans="1:14" ht="15.95" customHeight="1">
      <c r="A20" s="321"/>
      <c r="B20" s="264" t="s">
        <v>12</v>
      </c>
      <c r="C20" s="58">
        <v>3.3</v>
      </c>
      <c r="D20" s="43">
        <v>3</v>
      </c>
      <c r="E20" s="58">
        <v>2.1</v>
      </c>
      <c r="F20" s="43">
        <v>1.9</v>
      </c>
      <c r="G20" s="59">
        <v>2.2000000000000002</v>
      </c>
      <c r="H20" s="59">
        <v>4.5</v>
      </c>
      <c r="I20" s="43">
        <v>5.3</v>
      </c>
      <c r="J20" s="43">
        <v>5.4</v>
      </c>
      <c r="K20" s="40">
        <v>7.3</v>
      </c>
      <c r="L20" s="58">
        <v>7.4</v>
      </c>
      <c r="M20" s="58">
        <v>7.5</v>
      </c>
      <c r="N20" s="58">
        <v>8.1</v>
      </c>
    </row>
    <row r="21" spans="1:14" ht="15.95" customHeight="1">
      <c r="A21" s="321"/>
      <c r="B21" s="264" t="s">
        <v>13</v>
      </c>
      <c r="C21" s="58">
        <v>2</v>
      </c>
      <c r="D21" s="43">
        <v>1.8</v>
      </c>
      <c r="E21" s="58">
        <v>1.4</v>
      </c>
      <c r="F21" s="43">
        <v>1.2</v>
      </c>
      <c r="G21" s="59">
        <v>1.5</v>
      </c>
      <c r="H21" s="59">
        <v>2</v>
      </c>
      <c r="I21" s="43">
        <v>2</v>
      </c>
      <c r="J21" s="43">
        <v>1.4</v>
      </c>
      <c r="K21" s="40">
        <v>2.4</v>
      </c>
      <c r="L21" s="58">
        <v>2.2999999999999998</v>
      </c>
      <c r="M21" s="58">
        <v>2.2999999999999998</v>
      </c>
      <c r="N21" s="58">
        <v>2.1</v>
      </c>
    </row>
    <row r="22" spans="1:14" ht="15.95" customHeight="1">
      <c r="A22" s="321"/>
      <c r="B22" s="264" t="s">
        <v>14</v>
      </c>
      <c r="C22" s="58">
        <v>8.4</v>
      </c>
      <c r="D22" s="43">
        <v>7.3</v>
      </c>
      <c r="E22" s="58">
        <v>6.4</v>
      </c>
      <c r="F22" s="43">
        <v>4.3</v>
      </c>
      <c r="G22" s="59">
        <v>4.3</v>
      </c>
      <c r="H22" s="59">
        <v>3</v>
      </c>
      <c r="I22" s="43">
        <v>2.5</v>
      </c>
      <c r="J22" s="43">
        <v>1.7</v>
      </c>
      <c r="K22" s="40">
        <v>3.8</v>
      </c>
      <c r="L22" s="58">
        <v>3.6</v>
      </c>
      <c r="M22" s="58">
        <v>3.6</v>
      </c>
      <c r="N22" s="58">
        <v>3.2</v>
      </c>
    </row>
    <row r="23" spans="1:14" ht="15.95" customHeight="1">
      <c r="A23" s="321"/>
      <c r="B23" s="264" t="s">
        <v>15</v>
      </c>
      <c r="C23" s="58">
        <v>1.8</v>
      </c>
      <c r="D23" s="43">
        <v>1.7</v>
      </c>
      <c r="E23" s="58">
        <v>1</v>
      </c>
      <c r="F23" s="43">
        <v>1</v>
      </c>
      <c r="G23" s="59">
        <v>1.4</v>
      </c>
      <c r="H23" s="59">
        <v>2.1</v>
      </c>
      <c r="I23" s="43">
        <v>2</v>
      </c>
      <c r="J23" s="43">
        <v>1.3</v>
      </c>
      <c r="K23" s="40">
        <v>2.9</v>
      </c>
      <c r="L23" s="58">
        <v>2.7</v>
      </c>
      <c r="M23" s="58">
        <v>2.7</v>
      </c>
      <c r="N23" s="58">
        <v>2.5</v>
      </c>
    </row>
    <row r="24" spans="1:14" ht="15.95" customHeight="1">
      <c r="A24" s="321"/>
      <c r="B24" s="264" t="s">
        <v>16</v>
      </c>
      <c r="C24" s="58">
        <v>1.3</v>
      </c>
      <c r="D24" s="43">
        <v>1.2</v>
      </c>
      <c r="E24" s="58">
        <v>0.8</v>
      </c>
      <c r="F24" s="43">
        <v>0.6</v>
      </c>
      <c r="G24" s="59">
        <v>0.7</v>
      </c>
      <c r="H24" s="59">
        <v>1.2</v>
      </c>
      <c r="I24" s="43">
        <v>1.1000000000000001</v>
      </c>
      <c r="J24" s="43">
        <v>0.6</v>
      </c>
      <c r="K24" s="40">
        <v>1.3</v>
      </c>
      <c r="L24" s="58">
        <v>1.2</v>
      </c>
      <c r="M24" s="58">
        <v>1.1000000000000001</v>
      </c>
      <c r="N24" s="58">
        <v>1.1000000000000001</v>
      </c>
    </row>
    <row r="25" spans="1:14" ht="15.95" customHeight="1">
      <c r="A25" s="321"/>
      <c r="B25" s="264" t="s">
        <v>17</v>
      </c>
      <c r="C25" s="58">
        <v>1</v>
      </c>
      <c r="D25" s="43">
        <v>1</v>
      </c>
      <c r="E25" s="58">
        <v>0.6</v>
      </c>
      <c r="F25" s="43">
        <v>0.6</v>
      </c>
      <c r="G25" s="59">
        <v>0.9</v>
      </c>
      <c r="H25" s="59">
        <v>1.4</v>
      </c>
      <c r="I25" s="43">
        <v>1.5</v>
      </c>
      <c r="J25" s="43">
        <v>1.1000000000000001</v>
      </c>
      <c r="K25" s="40">
        <v>1.8</v>
      </c>
      <c r="L25" s="58">
        <v>1.6</v>
      </c>
      <c r="M25" s="58">
        <v>1.5</v>
      </c>
      <c r="N25" s="58">
        <v>1.4</v>
      </c>
    </row>
    <row r="26" spans="1:14" ht="15.95" customHeight="1">
      <c r="A26" s="321"/>
      <c r="B26" s="264" t="s">
        <v>18</v>
      </c>
      <c r="C26" s="58">
        <v>1.1000000000000001</v>
      </c>
      <c r="D26" s="43">
        <v>0.9</v>
      </c>
      <c r="E26" s="58">
        <v>0.6</v>
      </c>
      <c r="F26" s="43">
        <v>0.6</v>
      </c>
      <c r="G26" s="59">
        <v>0.6</v>
      </c>
      <c r="H26" s="59">
        <v>0.8</v>
      </c>
      <c r="I26" s="43">
        <v>0.8</v>
      </c>
      <c r="J26" s="43">
        <v>0.7</v>
      </c>
      <c r="K26" s="40">
        <v>0.9</v>
      </c>
      <c r="L26" s="58">
        <v>0.8</v>
      </c>
      <c r="M26" s="58">
        <v>0.8</v>
      </c>
      <c r="N26" s="58">
        <v>0.8</v>
      </c>
    </row>
    <row r="27" spans="1:14" ht="15.95" customHeight="1">
      <c r="A27" s="321"/>
      <c r="B27" s="264" t="s">
        <v>19</v>
      </c>
      <c r="C27" s="58">
        <v>5.7</v>
      </c>
      <c r="D27" s="43">
        <v>5</v>
      </c>
      <c r="E27" s="58">
        <v>4.0999999999999996</v>
      </c>
      <c r="F27" s="43">
        <v>3.6</v>
      </c>
      <c r="G27" s="59">
        <v>3.8</v>
      </c>
      <c r="H27" s="59">
        <v>4.5</v>
      </c>
      <c r="I27" s="43">
        <v>3.8</v>
      </c>
      <c r="J27" s="43">
        <v>2.9</v>
      </c>
      <c r="K27" s="40">
        <v>3.9</v>
      </c>
      <c r="L27" s="58">
        <v>4</v>
      </c>
      <c r="M27" s="58">
        <v>5.0999999999999996</v>
      </c>
      <c r="N27" s="58">
        <v>4.5</v>
      </c>
    </row>
    <row r="28" spans="1:14" ht="15.95" customHeight="1">
      <c r="A28" s="321"/>
      <c r="B28" s="264" t="s">
        <v>20</v>
      </c>
      <c r="C28" s="58">
        <v>1.7</v>
      </c>
      <c r="D28" s="43">
        <v>1.5</v>
      </c>
      <c r="E28" s="58">
        <v>1.4</v>
      </c>
      <c r="F28" s="43">
        <v>1.3</v>
      </c>
      <c r="G28" s="59">
        <v>1.5</v>
      </c>
      <c r="H28" s="59">
        <v>1.9</v>
      </c>
      <c r="I28" s="43">
        <v>1.7</v>
      </c>
      <c r="J28" s="43">
        <v>1.2</v>
      </c>
      <c r="K28" s="40">
        <v>1.8</v>
      </c>
      <c r="L28" s="58">
        <v>1.7</v>
      </c>
      <c r="M28" s="58">
        <v>1.6</v>
      </c>
      <c r="N28" s="58">
        <v>1.5</v>
      </c>
    </row>
    <row r="29" spans="1:14" ht="15.95" customHeight="1">
      <c r="A29" s="321"/>
      <c r="B29" s="264" t="s">
        <v>21</v>
      </c>
      <c r="C29" s="58">
        <v>1.8</v>
      </c>
      <c r="D29" s="43">
        <v>1.7</v>
      </c>
      <c r="E29" s="58">
        <v>1.3</v>
      </c>
      <c r="F29" s="43">
        <v>1.2</v>
      </c>
      <c r="G29" s="59">
        <v>1.2</v>
      </c>
      <c r="H29" s="59">
        <v>1.6</v>
      </c>
      <c r="I29" s="43">
        <v>1.6</v>
      </c>
      <c r="J29" s="43">
        <v>1.3</v>
      </c>
      <c r="K29" s="40">
        <v>2.1</v>
      </c>
      <c r="L29" s="58">
        <v>1.9</v>
      </c>
      <c r="M29" s="58">
        <v>1.8</v>
      </c>
      <c r="N29" s="58">
        <v>1.6</v>
      </c>
    </row>
    <row r="30" spans="1:14" ht="15.95" customHeight="1">
      <c r="A30" s="321"/>
      <c r="B30" s="264" t="s">
        <v>22</v>
      </c>
      <c r="C30" s="58">
        <v>1.5</v>
      </c>
      <c r="D30" s="43">
        <v>1.4</v>
      </c>
      <c r="E30" s="58">
        <v>0.9</v>
      </c>
      <c r="F30" s="43">
        <v>0.9</v>
      </c>
      <c r="G30" s="59">
        <v>1.2</v>
      </c>
      <c r="H30" s="59">
        <v>1.7</v>
      </c>
      <c r="I30" s="43">
        <v>1.5</v>
      </c>
      <c r="J30" s="43">
        <v>1.2</v>
      </c>
      <c r="K30" s="40">
        <v>1.9</v>
      </c>
      <c r="L30" s="58">
        <v>1.7</v>
      </c>
      <c r="M30" s="58">
        <v>1.7</v>
      </c>
      <c r="N30" s="58">
        <v>1.5</v>
      </c>
    </row>
    <row r="31" spans="1:14" ht="15.95" customHeight="1">
      <c r="A31" s="321"/>
      <c r="B31" s="264" t="s">
        <v>23</v>
      </c>
      <c r="C31" s="58">
        <v>1.3</v>
      </c>
      <c r="D31" s="43">
        <v>1.1000000000000001</v>
      </c>
      <c r="E31" s="58">
        <v>0.9</v>
      </c>
      <c r="F31" s="43">
        <v>0.8</v>
      </c>
      <c r="G31" s="59">
        <v>0.7</v>
      </c>
      <c r="H31" s="59">
        <v>1</v>
      </c>
      <c r="I31" s="43">
        <v>0.9</v>
      </c>
      <c r="J31" s="43">
        <v>0.7</v>
      </c>
      <c r="K31" s="40">
        <v>1.1000000000000001</v>
      </c>
      <c r="L31" s="58">
        <v>1</v>
      </c>
      <c r="M31" s="58">
        <v>1</v>
      </c>
      <c r="N31" s="58">
        <v>0.9</v>
      </c>
    </row>
    <row r="32" spans="1:14" ht="15.95" customHeight="1">
      <c r="A32" s="321"/>
      <c r="B32" s="264" t="s">
        <v>24</v>
      </c>
      <c r="C32" s="58">
        <v>0.9</v>
      </c>
      <c r="D32" s="43">
        <v>0.9</v>
      </c>
      <c r="E32" s="58">
        <v>0.5</v>
      </c>
      <c r="F32" s="43">
        <v>0.5</v>
      </c>
      <c r="G32" s="59">
        <v>0.7</v>
      </c>
      <c r="H32" s="59">
        <v>1</v>
      </c>
      <c r="I32" s="43">
        <v>1.2</v>
      </c>
      <c r="J32" s="43">
        <v>0.8</v>
      </c>
      <c r="K32" s="40">
        <v>1.5</v>
      </c>
      <c r="L32" s="58">
        <v>1.5</v>
      </c>
      <c r="M32" s="58">
        <v>1.4</v>
      </c>
      <c r="N32" s="58">
        <v>1.3</v>
      </c>
    </row>
    <row r="33" spans="1:14" ht="15.95" customHeight="1">
      <c r="A33" s="321"/>
      <c r="B33" s="264" t="s">
        <v>25</v>
      </c>
      <c r="C33" s="58">
        <v>33.5</v>
      </c>
      <c r="D33" s="43">
        <v>38.4</v>
      </c>
      <c r="E33" s="58">
        <v>56.5</v>
      </c>
      <c r="F33" s="43">
        <v>59</v>
      </c>
      <c r="G33" s="59">
        <v>58</v>
      </c>
      <c r="H33" s="59">
        <v>46.7</v>
      </c>
      <c r="I33" s="43">
        <v>42.1</v>
      </c>
      <c r="J33" s="43">
        <v>44.6</v>
      </c>
      <c r="K33" s="40">
        <v>35.299999999999997</v>
      </c>
      <c r="L33" s="58">
        <v>38.1</v>
      </c>
      <c r="M33" s="58">
        <v>39.299999999999997</v>
      </c>
      <c r="N33" s="58">
        <v>42.5</v>
      </c>
    </row>
    <row r="34" spans="1:14" ht="15.95" customHeight="1">
      <c r="A34" s="321"/>
      <c r="B34" s="264" t="s">
        <v>26</v>
      </c>
      <c r="C34" s="58">
        <v>0.6</v>
      </c>
      <c r="D34" s="43">
        <v>0.5</v>
      </c>
      <c r="E34" s="58">
        <v>0.6</v>
      </c>
      <c r="F34" s="43">
        <v>0.5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N3:N4"/>
    <mergeCell ref="K2:N2"/>
    <mergeCell ref="A1:A34"/>
    <mergeCell ref="C3:C4"/>
    <mergeCell ref="B3:B4"/>
    <mergeCell ref="K3:K4"/>
    <mergeCell ref="B1:M1"/>
    <mergeCell ref="J3:J4"/>
    <mergeCell ref="I3:I4"/>
    <mergeCell ref="H3:H4"/>
    <mergeCell ref="G3:G4"/>
    <mergeCell ref="D3:D4"/>
    <mergeCell ref="F3:F4"/>
    <mergeCell ref="E3:E4"/>
    <mergeCell ref="L3:L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Лист71"/>
  <dimension ref="A1:N35"/>
  <sheetViews>
    <sheetView zoomScaleNormal="100" zoomScaleSheetLayoutView="98" workbookViewId="0">
      <selection sqref="A1:A35"/>
    </sheetView>
  </sheetViews>
  <sheetFormatPr defaultColWidth="9.140625" defaultRowHeight="12.75"/>
  <cols>
    <col min="1" max="1" width="4.85546875" style="50" customWidth="1"/>
    <col min="2" max="2" width="17.7109375" style="40" customWidth="1"/>
    <col min="3" max="13" width="8.85546875" style="40" customWidth="1"/>
    <col min="14" max="17" width="10.140625" style="40" customWidth="1"/>
    <col min="18" max="16384" width="9.140625" style="40"/>
  </cols>
  <sheetData>
    <row r="1" spans="1:14" ht="18.600000000000001" customHeight="1">
      <c r="A1" s="321">
        <v>64</v>
      </c>
      <c r="B1" s="325" t="s">
        <v>412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8.600000000000001" customHeight="1">
      <c r="A2" s="321"/>
      <c r="B2" s="345" t="s">
        <v>413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4" ht="12" customHeight="1">
      <c r="A3" s="321"/>
      <c r="C3" s="105"/>
      <c r="D3" s="105"/>
      <c r="E3" s="105"/>
      <c r="F3" s="105"/>
      <c r="G3" s="105"/>
      <c r="H3" s="105"/>
      <c r="I3" s="105"/>
      <c r="J3" s="232"/>
      <c r="K3" s="324" t="s">
        <v>47</v>
      </c>
      <c r="L3" s="324"/>
      <c r="M3" s="324"/>
      <c r="N3" s="324"/>
    </row>
    <row r="4" spans="1:14" s="49" customFormat="1">
      <c r="A4" s="321"/>
      <c r="B4" s="330"/>
      <c r="C4" s="307">
        <v>2010</v>
      </c>
      <c r="D4" s="307">
        <v>2011</v>
      </c>
      <c r="E4" s="322">
        <v>2012</v>
      </c>
      <c r="F4" s="307">
        <v>2013</v>
      </c>
      <c r="G4" s="307">
        <v>2014</v>
      </c>
      <c r="H4" s="307">
        <v>2015</v>
      </c>
      <c r="I4" s="322">
        <v>2016</v>
      </c>
      <c r="J4" s="322">
        <v>2017</v>
      </c>
      <c r="K4" s="322">
        <v>2018</v>
      </c>
      <c r="L4" s="322">
        <v>2019</v>
      </c>
      <c r="M4" s="322">
        <v>2020</v>
      </c>
      <c r="N4" s="322">
        <v>2021</v>
      </c>
    </row>
    <row r="5" spans="1:14" s="49" customFormat="1">
      <c r="A5" s="321"/>
      <c r="B5" s="330"/>
      <c r="C5" s="308"/>
      <c r="D5" s="308"/>
      <c r="E5" s="323"/>
      <c r="F5" s="308"/>
      <c r="G5" s="308"/>
      <c r="H5" s="308"/>
      <c r="I5" s="323"/>
      <c r="J5" s="323"/>
      <c r="K5" s="323"/>
      <c r="L5" s="323"/>
      <c r="M5" s="323"/>
      <c r="N5" s="323"/>
    </row>
    <row r="6" spans="1:14" s="49" customFormat="1" ht="7.5" customHeight="1">
      <c r="A6" s="321"/>
      <c r="C6" s="76"/>
      <c r="D6" s="76"/>
      <c r="E6" s="47"/>
    </row>
    <row r="7" spans="1:14" ht="15.75" customHeight="1">
      <c r="A7" s="321"/>
      <c r="B7" s="49" t="s">
        <v>388</v>
      </c>
      <c r="C7" s="63">
        <f t="shared" ref="C7:J7" si="0">SUM(C9:C35)</f>
        <v>100</v>
      </c>
      <c r="D7" s="63">
        <f t="shared" si="0"/>
        <v>100</v>
      </c>
      <c r="E7" s="63">
        <f t="shared" si="0"/>
        <v>100</v>
      </c>
      <c r="F7" s="63">
        <f t="shared" si="0"/>
        <v>100</v>
      </c>
      <c r="G7" s="63">
        <f t="shared" si="0"/>
        <v>100</v>
      </c>
      <c r="H7" s="63">
        <f t="shared" si="0"/>
        <v>100</v>
      </c>
      <c r="I7" s="63">
        <f t="shared" si="0"/>
        <v>100</v>
      </c>
      <c r="J7" s="63">
        <f t="shared" si="0"/>
        <v>100</v>
      </c>
      <c r="K7" s="63">
        <f>SUM(K9:K35)</f>
        <v>100</v>
      </c>
      <c r="L7" s="63">
        <f>SUM(L9:L35)</f>
        <v>100</v>
      </c>
      <c r="M7" s="63">
        <f>SUM(M9:M35)</f>
        <v>100</v>
      </c>
      <c r="N7" s="63">
        <f>SUM(N9:N35)</f>
        <v>100</v>
      </c>
    </row>
    <row r="8" spans="1:14" ht="7.5" customHeight="1">
      <c r="A8" s="321"/>
      <c r="E8" s="43"/>
      <c r="F8" s="43"/>
      <c r="G8" s="43"/>
      <c r="H8" s="43"/>
      <c r="I8" s="43"/>
      <c r="J8" s="43"/>
    </row>
    <row r="9" spans="1:14" ht="25.5">
      <c r="A9" s="321"/>
      <c r="B9" s="263" t="s">
        <v>271</v>
      </c>
      <c r="C9" s="58">
        <v>3.4</v>
      </c>
      <c r="D9" s="43">
        <v>3.2</v>
      </c>
      <c r="E9" s="58">
        <v>3.7</v>
      </c>
      <c r="F9" s="43">
        <v>3.6</v>
      </c>
      <c r="G9" s="59" t="s">
        <v>71</v>
      </c>
      <c r="H9" s="59" t="s">
        <v>71</v>
      </c>
      <c r="I9" s="59" t="s">
        <v>71</v>
      </c>
      <c r="J9" s="59" t="s">
        <v>71</v>
      </c>
      <c r="K9" s="59" t="s">
        <v>71</v>
      </c>
      <c r="L9" s="59" t="s">
        <v>71</v>
      </c>
      <c r="M9" s="59" t="s">
        <v>71</v>
      </c>
      <c r="N9" s="59" t="s">
        <v>71</v>
      </c>
    </row>
    <row r="10" spans="1:14" ht="15.95" customHeight="1">
      <c r="A10" s="321"/>
      <c r="B10" s="264" t="s">
        <v>1</v>
      </c>
      <c r="C10" s="58">
        <v>2.4</v>
      </c>
      <c r="D10" s="43">
        <v>2.5</v>
      </c>
      <c r="E10" s="58">
        <v>2.2000000000000002</v>
      </c>
      <c r="F10" s="43">
        <v>2.1</v>
      </c>
      <c r="G10" s="59">
        <v>3</v>
      </c>
      <c r="H10" s="59">
        <v>2.8</v>
      </c>
      <c r="I10" s="43">
        <v>2.8</v>
      </c>
      <c r="J10" s="43">
        <v>2.9</v>
      </c>
      <c r="K10" s="58">
        <v>3</v>
      </c>
      <c r="L10" s="58">
        <v>3.1</v>
      </c>
      <c r="M10" s="58">
        <v>2.9</v>
      </c>
      <c r="N10" s="58">
        <v>2.4</v>
      </c>
    </row>
    <row r="11" spans="1:14" ht="15.95" customHeight="1">
      <c r="A11" s="321"/>
      <c r="B11" s="264" t="s">
        <v>2</v>
      </c>
      <c r="C11" s="58">
        <v>1.3</v>
      </c>
      <c r="D11" s="43">
        <v>1.4</v>
      </c>
      <c r="E11" s="58">
        <v>1.4</v>
      </c>
      <c r="F11" s="43">
        <v>1.3</v>
      </c>
      <c r="G11" s="59">
        <v>1.6</v>
      </c>
      <c r="H11" s="59">
        <v>1.5</v>
      </c>
      <c r="I11" s="43">
        <v>1.4</v>
      </c>
      <c r="J11" s="43">
        <v>1.5</v>
      </c>
      <c r="K11" s="58">
        <v>1.5</v>
      </c>
      <c r="L11" s="58">
        <v>1.6</v>
      </c>
      <c r="M11" s="58">
        <v>1.7</v>
      </c>
      <c r="N11" s="58">
        <v>1.6</v>
      </c>
    </row>
    <row r="12" spans="1:14" ht="15.95" customHeight="1">
      <c r="A12" s="321"/>
      <c r="B12" s="264" t="s">
        <v>3</v>
      </c>
      <c r="C12" s="58">
        <v>8.5</v>
      </c>
      <c r="D12" s="43">
        <v>8.8000000000000007</v>
      </c>
      <c r="E12" s="58">
        <v>9.1999999999999993</v>
      </c>
      <c r="F12" s="43">
        <v>8.9</v>
      </c>
      <c r="G12" s="59">
        <v>9.6999999999999993</v>
      </c>
      <c r="H12" s="59">
        <v>10.5</v>
      </c>
      <c r="I12" s="43">
        <v>11.1</v>
      </c>
      <c r="J12" s="43">
        <v>10.9</v>
      </c>
      <c r="K12" s="58">
        <v>9.3000000000000007</v>
      </c>
      <c r="L12" s="58">
        <v>9.1999999999999993</v>
      </c>
      <c r="M12" s="58">
        <v>9.6999999999999993</v>
      </c>
      <c r="N12" s="58">
        <v>9.5</v>
      </c>
    </row>
    <row r="13" spans="1:14" ht="15.95" customHeight="1">
      <c r="A13" s="321"/>
      <c r="B13" s="264" t="s">
        <v>4</v>
      </c>
      <c r="C13" s="58">
        <v>11.4</v>
      </c>
      <c r="D13" s="43">
        <v>11.7</v>
      </c>
      <c r="E13" s="58">
        <v>12.4</v>
      </c>
      <c r="F13" s="43">
        <v>12.4</v>
      </c>
      <c r="G13" s="59">
        <v>9.9</v>
      </c>
      <c r="H13" s="59">
        <v>9.1</v>
      </c>
      <c r="I13" s="43">
        <v>9.3000000000000007</v>
      </c>
      <c r="J13" s="43">
        <v>7.8</v>
      </c>
      <c r="K13" s="58">
        <v>4.2</v>
      </c>
      <c r="L13" s="58">
        <v>4.4000000000000004</v>
      </c>
      <c r="M13" s="58">
        <v>4.0999999999999996</v>
      </c>
      <c r="N13" s="58">
        <v>4</v>
      </c>
    </row>
    <row r="14" spans="1:14" ht="15.95" customHeight="1">
      <c r="A14" s="321"/>
      <c r="B14" s="264" t="s">
        <v>5</v>
      </c>
      <c r="C14" s="58">
        <v>1.9</v>
      </c>
      <c r="D14" s="43">
        <v>2</v>
      </c>
      <c r="E14" s="58">
        <v>1.9</v>
      </c>
      <c r="F14" s="43">
        <v>1.8</v>
      </c>
      <c r="G14" s="59">
        <v>2.2000000000000002</v>
      </c>
      <c r="H14" s="59">
        <v>2</v>
      </c>
      <c r="I14" s="43">
        <v>2.1</v>
      </c>
      <c r="J14" s="43">
        <v>2.1</v>
      </c>
      <c r="K14" s="58">
        <v>2.1</v>
      </c>
      <c r="L14" s="58">
        <v>2.2999999999999998</v>
      </c>
      <c r="M14" s="58">
        <v>2.1</v>
      </c>
      <c r="N14" s="58">
        <v>2.1</v>
      </c>
    </row>
    <row r="15" spans="1:14" ht="15.95" customHeight="1">
      <c r="A15" s="321"/>
      <c r="B15" s="264" t="s">
        <v>6</v>
      </c>
      <c r="C15" s="58">
        <v>1.6</v>
      </c>
      <c r="D15" s="43">
        <v>1.5</v>
      </c>
      <c r="E15" s="58">
        <v>0.9</v>
      </c>
      <c r="F15" s="43">
        <v>0.9</v>
      </c>
      <c r="G15" s="59">
        <v>2</v>
      </c>
      <c r="H15" s="59">
        <v>1.6</v>
      </c>
      <c r="I15" s="43">
        <v>1.5</v>
      </c>
      <c r="J15" s="43">
        <v>1.6</v>
      </c>
      <c r="K15" s="58">
        <v>1.6</v>
      </c>
      <c r="L15" s="58">
        <v>1.7</v>
      </c>
      <c r="M15" s="58">
        <v>1.5</v>
      </c>
      <c r="N15" s="58">
        <v>1.5</v>
      </c>
    </row>
    <row r="16" spans="1:14" ht="15.95" customHeight="1">
      <c r="A16" s="321"/>
      <c r="B16" s="264" t="s">
        <v>7</v>
      </c>
      <c r="C16" s="58">
        <v>3.9</v>
      </c>
      <c r="D16" s="43">
        <v>4.0999999999999996</v>
      </c>
      <c r="E16" s="58">
        <v>4</v>
      </c>
      <c r="F16" s="43">
        <v>3.8</v>
      </c>
      <c r="G16" s="59">
        <v>4.2</v>
      </c>
      <c r="H16" s="59">
        <v>4.8</v>
      </c>
      <c r="I16" s="43">
        <v>4.8</v>
      </c>
      <c r="J16" s="43">
        <v>5</v>
      </c>
      <c r="K16" s="58">
        <v>5.5</v>
      </c>
      <c r="L16" s="58">
        <v>5.6</v>
      </c>
      <c r="M16" s="58">
        <v>3.9</v>
      </c>
      <c r="N16" s="58">
        <v>3.9</v>
      </c>
    </row>
    <row r="17" spans="1:14" ht="15.95" customHeight="1">
      <c r="A17" s="321"/>
      <c r="B17" s="264" t="s">
        <v>8</v>
      </c>
      <c r="C17" s="58">
        <v>1.7</v>
      </c>
      <c r="D17" s="43">
        <v>1.7</v>
      </c>
      <c r="E17" s="58">
        <v>1.4</v>
      </c>
      <c r="F17" s="43">
        <v>1.4</v>
      </c>
      <c r="G17" s="59">
        <v>2.4</v>
      </c>
      <c r="H17" s="59">
        <v>1.8</v>
      </c>
      <c r="I17" s="43">
        <v>1.8</v>
      </c>
      <c r="J17" s="43">
        <v>1.8</v>
      </c>
      <c r="K17" s="58">
        <v>1.8</v>
      </c>
      <c r="L17" s="58">
        <v>2</v>
      </c>
      <c r="M17" s="58">
        <v>2</v>
      </c>
      <c r="N17" s="58">
        <v>2</v>
      </c>
    </row>
    <row r="18" spans="1:14" ht="15.95" customHeight="1">
      <c r="A18" s="321"/>
      <c r="B18" s="264" t="s">
        <v>9</v>
      </c>
      <c r="C18" s="58">
        <v>4.0999999999999996</v>
      </c>
      <c r="D18" s="43">
        <v>4.2</v>
      </c>
      <c r="E18" s="58">
        <v>4.4000000000000004</v>
      </c>
      <c r="F18" s="43">
        <v>4.2</v>
      </c>
      <c r="G18" s="59">
        <v>4.3</v>
      </c>
      <c r="H18" s="59">
        <v>5</v>
      </c>
      <c r="I18" s="43">
        <v>5.0999999999999996</v>
      </c>
      <c r="J18" s="43">
        <v>5.3</v>
      </c>
      <c r="K18" s="58">
        <v>4.5999999999999996</v>
      </c>
      <c r="L18" s="58">
        <v>4.8</v>
      </c>
      <c r="M18" s="58">
        <v>4.8</v>
      </c>
      <c r="N18" s="58">
        <v>4.7</v>
      </c>
    </row>
    <row r="19" spans="1:14" ht="15.95" customHeight="1">
      <c r="A19" s="321"/>
      <c r="B19" s="264" t="s">
        <v>10</v>
      </c>
      <c r="C19" s="58">
        <v>1.6</v>
      </c>
      <c r="D19" s="43">
        <v>1.6</v>
      </c>
      <c r="E19" s="58">
        <v>1.7</v>
      </c>
      <c r="F19" s="43">
        <v>1.7</v>
      </c>
      <c r="G19" s="59">
        <v>2</v>
      </c>
      <c r="H19" s="59">
        <v>1.9</v>
      </c>
      <c r="I19" s="43">
        <v>1.9</v>
      </c>
      <c r="J19" s="43">
        <v>1.9</v>
      </c>
      <c r="K19" s="58">
        <v>1.8</v>
      </c>
      <c r="L19" s="58">
        <v>2</v>
      </c>
      <c r="M19" s="58">
        <v>1.7</v>
      </c>
      <c r="N19" s="58">
        <v>1.7</v>
      </c>
    </row>
    <row r="20" spans="1:14" ht="15.95" customHeight="1">
      <c r="A20" s="321"/>
      <c r="B20" s="264" t="s">
        <v>11</v>
      </c>
      <c r="C20" s="58">
        <v>4.5999999999999996</v>
      </c>
      <c r="D20" s="43">
        <v>4.5999999999999996</v>
      </c>
      <c r="E20" s="58">
        <v>4.8</v>
      </c>
      <c r="F20" s="43">
        <v>4.5999999999999996</v>
      </c>
      <c r="G20" s="59">
        <v>3.8</v>
      </c>
      <c r="H20" s="59">
        <v>3.1</v>
      </c>
      <c r="I20" s="43">
        <v>3.2</v>
      </c>
      <c r="J20" s="43">
        <v>2.8</v>
      </c>
      <c r="K20" s="58">
        <v>1.4</v>
      </c>
      <c r="L20" s="58">
        <v>1.4</v>
      </c>
      <c r="M20" s="58">
        <v>1.2</v>
      </c>
      <c r="N20" s="58">
        <v>1.1000000000000001</v>
      </c>
    </row>
    <row r="21" spans="1:14" ht="15.95" customHeight="1">
      <c r="A21" s="321"/>
      <c r="B21" s="264" t="s">
        <v>12</v>
      </c>
      <c r="C21" s="58">
        <v>4.4000000000000004</v>
      </c>
      <c r="D21" s="43">
        <v>4.5</v>
      </c>
      <c r="E21" s="58">
        <v>4.5</v>
      </c>
      <c r="F21" s="43">
        <v>4.4000000000000004</v>
      </c>
      <c r="G21" s="59">
        <v>5.0999999999999996</v>
      </c>
      <c r="H21" s="59">
        <v>4.8</v>
      </c>
      <c r="I21" s="43">
        <v>4.8</v>
      </c>
      <c r="J21" s="43">
        <v>5</v>
      </c>
      <c r="K21" s="58">
        <v>5.0999999999999996</v>
      </c>
      <c r="L21" s="58">
        <v>5.0999999999999996</v>
      </c>
      <c r="M21" s="58">
        <v>5.2</v>
      </c>
      <c r="N21" s="58">
        <v>5.3</v>
      </c>
    </row>
    <row r="22" spans="1:14" ht="15.95" customHeight="1">
      <c r="A22" s="321"/>
      <c r="B22" s="264" t="s">
        <v>13</v>
      </c>
      <c r="C22" s="58">
        <v>2.1</v>
      </c>
      <c r="D22" s="43">
        <v>2.1</v>
      </c>
      <c r="E22" s="58">
        <v>2</v>
      </c>
      <c r="F22" s="43">
        <v>1.9</v>
      </c>
      <c r="G22" s="59">
        <v>2.5</v>
      </c>
      <c r="H22" s="59">
        <v>2.4</v>
      </c>
      <c r="I22" s="43">
        <v>2.5</v>
      </c>
      <c r="J22" s="43">
        <v>2.2999999999999998</v>
      </c>
      <c r="K22" s="58">
        <v>2.2999999999999998</v>
      </c>
      <c r="L22" s="58">
        <v>2.4</v>
      </c>
      <c r="M22" s="58">
        <v>2.2999999999999998</v>
      </c>
      <c r="N22" s="58">
        <v>2.2000000000000002</v>
      </c>
    </row>
    <row r="23" spans="1:14" ht="15.95" customHeight="1">
      <c r="A23" s="321"/>
      <c r="B23" s="264" t="s">
        <v>14</v>
      </c>
      <c r="C23" s="58">
        <v>4.7</v>
      </c>
      <c r="D23" s="43">
        <v>4.8</v>
      </c>
      <c r="E23" s="58">
        <v>5.0999999999999996</v>
      </c>
      <c r="F23" s="43">
        <v>5.0999999999999996</v>
      </c>
      <c r="G23" s="59">
        <v>7.2</v>
      </c>
      <c r="H23" s="59">
        <v>6.3</v>
      </c>
      <c r="I23" s="43">
        <v>6</v>
      </c>
      <c r="J23" s="43">
        <v>6.1</v>
      </c>
      <c r="K23" s="58">
        <v>6.2</v>
      </c>
      <c r="L23" s="58">
        <v>5.9</v>
      </c>
      <c r="M23" s="58">
        <v>5.8</v>
      </c>
      <c r="N23" s="58">
        <v>6</v>
      </c>
    </row>
    <row r="24" spans="1:14" ht="15.95" customHeight="1">
      <c r="A24" s="321"/>
      <c r="B24" s="264" t="s">
        <v>15</v>
      </c>
      <c r="C24" s="58">
        <v>3.1</v>
      </c>
      <c r="D24" s="43">
        <v>3.2</v>
      </c>
      <c r="E24" s="58">
        <v>3.4</v>
      </c>
      <c r="F24" s="43">
        <v>3.3</v>
      </c>
      <c r="G24" s="59">
        <v>3.4</v>
      </c>
      <c r="H24" s="59">
        <v>3.6</v>
      </c>
      <c r="I24" s="43">
        <v>3.7</v>
      </c>
      <c r="J24" s="43">
        <v>3.7</v>
      </c>
      <c r="K24" s="58">
        <v>3.4</v>
      </c>
      <c r="L24" s="58">
        <v>3.4</v>
      </c>
      <c r="M24" s="58">
        <v>3.2</v>
      </c>
      <c r="N24" s="58">
        <v>3.1</v>
      </c>
    </row>
    <row r="25" spans="1:14" ht="15.95" customHeight="1">
      <c r="A25" s="321"/>
      <c r="B25" s="264" t="s">
        <v>16</v>
      </c>
      <c r="C25" s="58">
        <v>1.6</v>
      </c>
      <c r="D25" s="43">
        <v>1.7</v>
      </c>
      <c r="E25" s="58">
        <v>1.6</v>
      </c>
      <c r="F25" s="43">
        <v>1.6</v>
      </c>
      <c r="G25" s="59">
        <v>1.9</v>
      </c>
      <c r="H25" s="59">
        <v>1.7</v>
      </c>
      <c r="I25" s="43">
        <v>1.8</v>
      </c>
      <c r="J25" s="43">
        <v>1.7</v>
      </c>
      <c r="K25" s="58">
        <v>1.7</v>
      </c>
      <c r="L25" s="58">
        <v>1.8</v>
      </c>
      <c r="M25" s="58">
        <v>1.9</v>
      </c>
      <c r="N25" s="58">
        <v>1.8</v>
      </c>
    </row>
    <row r="26" spans="1:14" ht="15.95" customHeight="1">
      <c r="A26" s="321"/>
      <c r="B26" s="264" t="s">
        <v>17</v>
      </c>
      <c r="C26" s="58">
        <v>1.9</v>
      </c>
      <c r="D26" s="43">
        <v>1.9</v>
      </c>
      <c r="E26" s="58">
        <v>1.8</v>
      </c>
      <c r="F26" s="43">
        <v>1.7</v>
      </c>
      <c r="G26" s="59">
        <v>2.2000000000000002</v>
      </c>
      <c r="H26" s="59">
        <v>2.2000000000000002</v>
      </c>
      <c r="I26" s="43">
        <v>2.2000000000000002</v>
      </c>
      <c r="J26" s="43">
        <v>2.2999999999999998</v>
      </c>
      <c r="K26" s="58">
        <v>2</v>
      </c>
      <c r="L26" s="58">
        <v>2.1</v>
      </c>
      <c r="M26" s="58">
        <v>1.9</v>
      </c>
      <c r="N26" s="58">
        <v>1.9</v>
      </c>
    </row>
    <row r="27" spans="1:14" ht="15.95" customHeight="1">
      <c r="A27" s="321"/>
      <c r="B27" s="264" t="s">
        <v>18</v>
      </c>
      <c r="C27" s="58">
        <v>1.2</v>
      </c>
      <c r="D27" s="43">
        <v>1.3</v>
      </c>
      <c r="E27" s="58">
        <v>1.2</v>
      </c>
      <c r="F27" s="43">
        <v>1.1000000000000001</v>
      </c>
      <c r="G27" s="59">
        <v>1.7</v>
      </c>
      <c r="H27" s="59">
        <v>1.5</v>
      </c>
      <c r="I27" s="43">
        <v>1.5</v>
      </c>
      <c r="J27" s="43">
        <v>1.5</v>
      </c>
      <c r="K27" s="58">
        <v>1.4</v>
      </c>
      <c r="L27" s="58">
        <v>1.6</v>
      </c>
      <c r="M27" s="58">
        <v>1.5</v>
      </c>
      <c r="N27" s="58">
        <v>1.6</v>
      </c>
    </row>
    <row r="28" spans="1:14" ht="15.95" customHeight="1">
      <c r="A28" s="321"/>
      <c r="B28" s="264" t="s">
        <v>19</v>
      </c>
      <c r="C28" s="58">
        <v>5.6</v>
      </c>
      <c r="D28" s="43">
        <v>5.7</v>
      </c>
      <c r="E28" s="58">
        <v>5.4</v>
      </c>
      <c r="F28" s="43">
        <v>5.3</v>
      </c>
      <c r="G28" s="59">
        <v>6.5</v>
      </c>
      <c r="H28" s="59">
        <v>7.1</v>
      </c>
      <c r="I28" s="43">
        <v>7</v>
      </c>
      <c r="J28" s="43">
        <v>7.1</v>
      </c>
      <c r="K28" s="58">
        <v>10.3</v>
      </c>
      <c r="L28" s="58">
        <v>10</v>
      </c>
      <c r="M28" s="58">
        <v>6.2</v>
      </c>
      <c r="N28" s="58">
        <v>6.5</v>
      </c>
    </row>
    <row r="29" spans="1:14" ht="15.95" customHeight="1">
      <c r="A29" s="321"/>
      <c r="B29" s="264" t="s">
        <v>20</v>
      </c>
      <c r="C29" s="58">
        <v>1.5</v>
      </c>
      <c r="D29" s="43">
        <v>1.5</v>
      </c>
      <c r="E29" s="58">
        <v>1.5</v>
      </c>
      <c r="F29" s="43">
        <v>1.5</v>
      </c>
      <c r="G29" s="59">
        <v>2.1</v>
      </c>
      <c r="H29" s="59">
        <v>1.8</v>
      </c>
      <c r="I29" s="43">
        <v>1.9</v>
      </c>
      <c r="J29" s="43">
        <v>1.7</v>
      </c>
      <c r="K29" s="58">
        <v>1.7</v>
      </c>
      <c r="L29" s="58">
        <v>1.8</v>
      </c>
      <c r="M29" s="58">
        <v>1.7</v>
      </c>
      <c r="N29" s="58">
        <v>1.7</v>
      </c>
    </row>
    <row r="30" spans="1:14" ht="15.95" customHeight="1">
      <c r="A30" s="321"/>
      <c r="B30" s="264" t="s">
        <v>21</v>
      </c>
      <c r="C30" s="58">
        <v>1.9</v>
      </c>
      <c r="D30" s="43">
        <v>1.8</v>
      </c>
      <c r="E30" s="58">
        <v>1.2</v>
      </c>
      <c r="F30" s="43">
        <v>1.2</v>
      </c>
      <c r="G30" s="59">
        <v>2.2999999999999998</v>
      </c>
      <c r="H30" s="59">
        <v>2.2000000000000002</v>
      </c>
      <c r="I30" s="43">
        <v>2.2000000000000002</v>
      </c>
      <c r="J30" s="43">
        <v>2.1</v>
      </c>
      <c r="K30" s="58">
        <v>2.6</v>
      </c>
      <c r="L30" s="58">
        <v>2.7</v>
      </c>
      <c r="M30" s="58">
        <v>2.2000000000000002</v>
      </c>
      <c r="N30" s="58">
        <v>2.2000000000000002</v>
      </c>
    </row>
    <row r="31" spans="1:14" ht="15.95" customHeight="1">
      <c r="A31" s="321"/>
      <c r="B31" s="264" t="s">
        <v>22</v>
      </c>
      <c r="C31" s="58">
        <v>2</v>
      </c>
      <c r="D31" s="43">
        <v>2.1</v>
      </c>
      <c r="E31" s="58">
        <v>2.2000000000000002</v>
      </c>
      <c r="F31" s="43">
        <v>2.1</v>
      </c>
      <c r="G31" s="59">
        <v>2.4</v>
      </c>
      <c r="H31" s="59">
        <v>2.2999999999999998</v>
      </c>
      <c r="I31" s="43">
        <v>2.4</v>
      </c>
      <c r="J31" s="43">
        <v>2.2999999999999998</v>
      </c>
      <c r="K31" s="58">
        <v>2.2999999999999998</v>
      </c>
      <c r="L31" s="58">
        <v>2.4</v>
      </c>
      <c r="M31" s="58">
        <v>2.2000000000000002</v>
      </c>
      <c r="N31" s="58">
        <v>2.2000000000000002</v>
      </c>
    </row>
    <row r="32" spans="1:14" ht="15.95" customHeight="1">
      <c r="A32" s="321"/>
      <c r="B32" s="264" t="s">
        <v>23</v>
      </c>
      <c r="C32" s="58">
        <v>1</v>
      </c>
      <c r="D32" s="43">
        <v>1.1000000000000001</v>
      </c>
      <c r="E32" s="58">
        <v>0.6</v>
      </c>
      <c r="F32" s="43">
        <v>0.6</v>
      </c>
      <c r="G32" s="59">
        <v>1.6</v>
      </c>
      <c r="H32" s="59">
        <v>1.2</v>
      </c>
      <c r="I32" s="43">
        <v>1.2</v>
      </c>
      <c r="J32" s="43">
        <v>1.1000000000000001</v>
      </c>
      <c r="K32" s="58">
        <v>1.3</v>
      </c>
      <c r="L32" s="58">
        <v>1.4</v>
      </c>
      <c r="M32" s="58">
        <v>1.1000000000000001</v>
      </c>
      <c r="N32" s="58">
        <v>1.2</v>
      </c>
    </row>
    <row r="33" spans="1:14" ht="15.95" customHeight="1">
      <c r="A33" s="321"/>
      <c r="B33" s="264" t="s">
        <v>24</v>
      </c>
      <c r="C33" s="58">
        <v>1.7</v>
      </c>
      <c r="D33" s="43">
        <v>1.5</v>
      </c>
      <c r="E33" s="58">
        <v>0.6</v>
      </c>
      <c r="F33" s="43">
        <v>0.6</v>
      </c>
      <c r="G33" s="59">
        <v>1.9</v>
      </c>
      <c r="H33" s="59">
        <v>1.9</v>
      </c>
      <c r="I33" s="43">
        <v>1.9</v>
      </c>
      <c r="J33" s="43">
        <v>1.8</v>
      </c>
      <c r="K33" s="58">
        <v>1.8</v>
      </c>
      <c r="L33" s="58">
        <v>1.8</v>
      </c>
      <c r="M33" s="58">
        <v>1.7</v>
      </c>
      <c r="N33" s="58">
        <v>2.2000000000000002</v>
      </c>
    </row>
    <row r="34" spans="1:14" ht="15.95" customHeight="1">
      <c r="A34" s="321"/>
      <c r="B34" s="264" t="s">
        <v>25</v>
      </c>
      <c r="C34" s="58">
        <v>19.899999999999999</v>
      </c>
      <c r="D34" s="43">
        <v>18.600000000000001</v>
      </c>
      <c r="E34" s="58">
        <v>19.8</v>
      </c>
      <c r="F34" s="43">
        <v>21.9</v>
      </c>
      <c r="G34" s="59">
        <v>14.1</v>
      </c>
      <c r="H34" s="59">
        <v>16.899999999999999</v>
      </c>
      <c r="I34" s="43">
        <v>15.9</v>
      </c>
      <c r="J34" s="43">
        <v>17.7</v>
      </c>
      <c r="K34" s="58">
        <v>21.1</v>
      </c>
      <c r="L34" s="58">
        <v>19.5</v>
      </c>
      <c r="M34" s="58">
        <v>27.5</v>
      </c>
      <c r="N34" s="58">
        <v>27.6</v>
      </c>
    </row>
    <row r="35" spans="1:14" ht="15.75" customHeight="1">
      <c r="A35" s="321"/>
      <c r="B35" s="265" t="s">
        <v>26</v>
      </c>
      <c r="C35" s="58">
        <v>1</v>
      </c>
      <c r="D35" s="43">
        <v>0.9</v>
      </c>
      <c r="E35" s="58">
        <v>1.1000000000000001</v>
      </c>
      <c r="F35" s="43">
        <v>1</v>
      </c>
      <c r="G35" s="59" t="s">
        <v>71</v>
      </c>
      <c r="H35" s="59" t="s">
        <v>71</v>
      </c>
      <c r="I35" s="59" t="s">
        <v>71</v>
      </c>
      <c r="J35" s="59" t="s">
        <v>71</v>
      </c>
      <c r="K35" s="59" t="s">
        <v>71</v>
      </c>
      <c r="L35" s="59" t="s">
        <v>71</v>
      </c>
      <c r="M35" s="59" t="s">
        <v>71</v>
      </c>
      <c r="N35" s="59" t="s">
        <v>71</v>
      </c>
    </row>
  </sheetData>
  <mergeCells count="17">
    <mergeCell ref="A1:A35"/>
    <mergeCell ref="D4:D5"/>
    <mergeCell ref="C4:C5"/>
    <mergeCell ref="B4:B5"/>
    <mergeCell ref="H4:H5"/>
    <mergeCell ref="G4:G5"/>
    <mergeCell ref="F4:F5"/>
    <mergeCell ref="E4:E5"/>
    <mergeCell ref="J4:J5"/>
    <mergeCell ref="I4:I5"/>
    <mergeCell ref="M4:M5"/>
    <mergeCell ref="B1:N1"/>
    <mergeCell ref="B2:M2"/>
    <mergeCell ref="L4:L5"/>
    <mergeCell ref="N4:N5"/>
    <mergeCell ref="K3:N3"/>
    <mergeCell ref="K4:K5"/>
  </mergeCells>
  <phoneticPr fontId="2" type="noConversion"/>
  <pageMargins left="0.51181102362204722" right="0.51181102362204722" top="0.70866141732283472" bottom="0.47244094488188981" header="0.31496062992125984" footer="0.31496062992125984"/>
  <pageSetup paperSize="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Лист72"/>
  <dimension ref="A1:N36"/>
  <sheetViews>
    <sheetView zoomScaleNormal="100" zoomScaleSheetLayoutView="96" workbookViewId="0">
      <selection sqref="A1:A34"/>
    </sheetView>
  </sheetViews>
  <sheetFormatPr defaultColWidth="9.140625" defaultRowHeight="12.75"/>
  <cols>
    <col min="1" max="1" width="4.85546875" style="50" customWidth="1"/>
    <col min="2" max="2" width="18.28515625" style="40" customWidth="1"/>
    <col min="3" max="3" width="8.140625" style="40" customWidth="1"/>
    <col min="4" max="13" width="8.85546875" style="40" customWidth="1"/>
    <col min="14" max="17" width="10.140625" style="40" customWidth="1"/>
    <col min="18" max="16384" width="9.140625" style="40"/>
  </cols>
  <sheetData>
    <row r="1" spans="1:14" s="62" customFormat="1" ht="18.600000000000001" customHeight="1">
      <c r="A1" s="321">
        <v>65</v>
      </c>
      <c r="B1" s="325" t="s">
        <v>103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2.7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71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  <c r="I7" s="43"/>
      <c r="J7" s="43"/>
    </row>
    <row r="8" spans="1:14" ht="25.5">
      <c r="A8" s="321"/>
      <c r="B8" s="263" t="s">
        <v>272</v>
      </c>
      <c r="C8" s="58">
        <v>3.5</v>
      </c>
      <c r="D8" s="43">
        <v>3</v>
      </c>
      <c r="E8" s="58">
        <v>3.7</v>
      </c>
      <c r="F8" s="43">
        <v>3.7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2.4</v>
      </c>
      <c r="D9" s="43">
        <v>2.5</v>
      </c>
      <c r="E9" s="58">
        <v>2.2000000000000002</v>
      </c>
      <c r="F9" s="43">
        <v>2.2000000000000002</v>
      </c>
      <c r="G9" s="59">
        <v>3</v>
      </c>
      <c r="H9" s="59">
        <v>3</v>
      </c>
      <c r="I9" s="43">
        <v>3</v>
      </c>
      <c r="J9" s="43">
        <v>3.1</v>
      </c>
      <c r="K9" s="40">
        <v>3.1</v>
      </c>
      <c r="L9" s="58">
        <v>3.3</v>
      </c>
      <c r="M9" s="58">
        <v>3.1</v>
      </c>
      <c r="N9" s="58">
        <v>2.5</v>
      </c>
    </row>
    <row r="10" spans="1:14" ht="15.95" customHeight="1">
      <c r="A10" s="321"/>
      <c r="B10" s="264" t="s">
        <v>2</v>
      </c>
      <c r="C10" s="58">
        <v>1.3</v>
      </c>
      <c r="D10" s="43">
        <v>1.4</v>
      </c>
      <c r="E10" s="58">
        <v>1.5</v>
      </c>
      <c r="F10" s="43">
        <v>1.4</v>
      </c>
      <c r="G10" s="59">
        <v>1.6</v>
      </c>
      <c r="H10" s="59">
        <v>1.5</v>
      </c>
      <c r="I10" s="43">
        <v>1.5</v>
      </c>
      <c r="J10" s="43">
        <v>1.6</v>
      </c>
      <c r="K10" s="40">
        <v>1.6</v>
      </c>
      <c r="L10" s="58">
        <v>1.8</v>
      </c>
      <c r="M10" s="58">
        <v>1.7</v>
      </c>
      <c r="N10" s="58">
        <v>1.7</v>
      </c>
    </row>
    <row r="11" spans="1:14" ht="15.95" customHeight="1">
      <c r="A11" s="321"/>
      <c r="B11" s="264" t="s">
        <v>3</v>
      </c>
      <c r="C11" s="58">
        <v>8.6</v>
      </c>
      <c r="D11" s="43">
        <v>8.8000000000000007</v>
      </c>
      <c r="E11" s="58">
        <v>9.6</v>
      </c>
      <c r="F11" s="43">
        <v>9.6</v>
      </c>
      <c r="G11" s="59">
        <v>10.4</v>
      </c>
      <c r="H11" s="59">
        <v>10.6</v>
      </c>
      <c r="I11" s="43">
        <v>10.8</v>
      </c>
      <c r="J11" s="43">
        <v>11</v>
      </c>
      <c r="K11" s="40">
        <v>9.1</v>
      </c>
      <c r="L11" s="58">
        <v>9.3000000000000007</v>
      </c>
      <c r="M11" s="58">
        <v>9</v>
      </c>
      <c r="N11" s="58">
        <v>9.3000000000000007</v>
      </c>
    </row>
    <row r="12" spans="1:14" ht="15.95" customHeight="1">
      <c r="A12" s="321"/>
      <c r="B12" s="264" t="s">
        <v>4</v>
      </c>
      <c r="C12" s="58">
        <v>11.5</v>
      </c>
      <c r="D12" s="43">
        <v>11.8</v>
      </c>
      <c r="E12" s="58">
        <v>13</v>
      </c>
      <c r="F12" s="43">
        <v>13</v>
      </c>
      <c r="G12" s="59">
        <v>11</v>
      </c>
      <c r="H12" s="59">
        <v>10.8</v>
      </c>
      <c r="I12" s="43">
        <v>10.7</v>
      </c>
      <c r="J12" s="43">
        <v>8.6999999999999993</v>
      </c>
      <c r="K12" s="40">
        <v>4.5</v>
      </c>
      <c r="L12" s="58">
        <v>4.7</v>
      </c>
      <c r="M12" s="58">
        <v>4.5</v>
      </c>
      <c r="N12" s="58">
        <v>4.5</v>
      </c>
    </row>
    <row r="13" spans="1:14" ht="15.95" customHeight="1">
      <c r="A13" s="321"/>
      <c r="B13" s="264" t="s">
        <v>5</v>
      </c>
      <c r="C13" s="58">
        <v>1.9</v>
      </c>
      <c r="D13" s="43">
        <v>2.2000000000000002</v>
      </c>
      <c r="E13" s="58">
        <v>2.1</v>
      </c>
      <c r="F13" s="43">
        <v>2</v>
      </c>
      <c r="G13" s="59">
        <v>2.2999999999999998</v>
      </c>
      <c r="H13" s="59">
        <v>2.2999999999999998</v>
      </c>
      <c r="I13" s="43">
        <v>2.2999999999999998</v>
      </c>
      <c r="J13" s="43">
        <v>2.2000000000000002</v>
      </c>
      <c r="K13" s="40">
        <v>2.2999999999999998</v>
      </c>
      <c r="L13" s="58">
        <v>2.5</v>
      </c>
      <c r="M13" s="58">
        <v>2.2999999999999998</v>
      </c>
      <c r="N13" s="58">
        <v>2.2999999999999998</v>
      </c>
    </row>
    <row r="14" spans="1:14" ht="15.95" customHeight="1">
      <c r="A14" s="321"/>
      <c r="B14" s="264" t="s">
        <v>6</v>
      </c>
      <c r="C14" s="58">
        <v>1.4</v>
      </c>
      <c r="D14" s="43">
        <v>1.5</v>
      </c>
      <c r="E14" s="58">
        <v>0.7</v>
      </c>
      <c r="F14" s="43">
        <v>0.8</v>
      </c>
      <c r="G14" s="59">
        <v>1.6</v>
      </c>
      <c r="H14" s="59">
        <v>1.6</v>
      </c>
      <c r="I14" s="43">
        <v>1.6</v>
      </c>
      <c r="J14" s="43">
        <v>1.7</v>
      </c>
      <c r="K14" s="40">
        <v>1.7</v>
      </c>
      <c r="L14" s="58">
        <v>1.8</v>
      </c>
      <c r="M14" s="58">
        <v>1.7</v>
      </c>
      <c r="N14" s="58">
        <v>1.7</v>
      </c>
    </row>
    <row r="15" spans="1:14" ht="15.95" customHeight="1">
      <c r="A15" s="321"/>
      <c r="B15" s="264" t="s">
        <v>7</v>
      </c>
      <c r="C15" s="58">
        <v>4.0999999999999996</v>
      </c>
      <c r="D15" s="43">
        <v>4.2</v>
      </c>
      <c r="E15" s="58">
        <v>4.0999999999999996</v>
      </c>
      <c r="F15" s="43">
        <v>4.0999999999999996</v>
      </c>
      <c r="G15" s="59">
        <v>4.7</v>
      </c>
      <c r="H15" s="59">
        <v>5.0999999999999996</v>
      </c>
      <c r="I15" s="43">
        <v>5.0999999999999996</v>
      </c>
      <c r="J15" s="43">
        <v>5.3</v>
      </c>
      <c r="K15" s="40">
        <v>4.8</v>
      </c>
      <c r="L15" s="58">
        <v>5</v>
      </c>
      <c r="M15" s="58">
        <v>4</v>
      </c>
      <c r="N15" s="58">
        <v>4.0999999999999996</v>
      </c>
    </row>
    <row r="16" spans="1:14" ht="15.95" customHeight="1">
      <c r="A16" s="321"/>
      <c r="B16" s="264" t="s">
        <v>8</v>
      </c>
      <c r="C16" s="58">
        <v>1.7</v>
      </c>
      <c r="D16" s="43">
        <v>1.8</v>
      </c>
      <c r="E16" s="58">
        <v>1.4</v>
      </c>
      <c r="F16" s="43">
        <v>1.4</v>
      </c>
      <c r="G16" s="59">
        <v>2</v>
      </c>
      <c r="H16" s="59">
        <v>1.9</v>
      </c>
      <c r="I16" s="43">
        <v>1.9</v>
      </c>
      <c r="J16" s="43">
        <v>1.9</v>
      </c>
      <c r="K16" s="40">
        <v>1.9</v>
      </c>
      <c r="L16" s="58">
        <v>2.1</v>
      </c>
      <c r="M16" s="58">
        <v>2</v>
      </c>
      <c r="N16" s="58">
        <v>2</v>
      </c>
    </row>
    <row r="17" spans="1:14" ht="15.95" customHeight="1">
      <c r="A17" s="321"/>
      <c r="B17" s="264" t="s">
        <v>9</v>
      </c>
      <c r="C17" s="58">
        <v>3.9</v>
      </c>
      <c r="D17" s="43">
        <v>4.2</v>
      </c>
      <c r="E17" s="58">
        <v>4.5999999999999996</v>
      </c>
      <c r="F17" s="43">
        <v>4.5999999999999996</v>
      </c>
      <c r="G17" s="59">
        <v>5.0999999999999996</v>
      </c>
      <c r="H17" s="59">
        <v>5.7</v>
      </c>
      <c r="I17" s="43">
        <v>5.7</v>
      </c>
      <c r="J17" s="43">
        <v>5.7</v>
      </c>
      <c r="K17" s="40">
        <v>4.8</v>
      </c>
      <c r="L17" s="58">
        <v>5</v>
      </c>
      <c r="M17" s="58">
        <v>5.0999999999999996</v>
      </c>
      <c r="N17" s="58">
        <v>5.0999999999999996</v>
      </c>
    </row>
    <row r="18" spans="1:14" ht="15.95" customHeight="1">
      <c r="A18" s="321"/>
      <c r="B18" s="264" t="s">
        <v>10</v>
      </c>
      <c r="C18" s="58">
        <v>1.6</v>
      </c>
      <c r="D18" s="43">
        <v>1.7</v>
      </c>
      <c r="E18" s="58">
        <v>1.8</v>
      </c>
      <c r="F18" s="43">
        <v>1.8</v>
      </c>
      <c r="G18" s="59">
        <v>2.1</v>
      </c>
      <c r="H18" s="59">
        <v>2.1</v>
      </c>
      <c r="I18" s="43">
        <v>2.1</v>
      </c>
      <c r="J18" s="43">
        <v>2</v>
      </c>
      <c r="K18" s="40">
        <v>1.9</v>
      </c>
      <c r="L18" s="58">
        <v>2.2000000000000002</v>
      </c>
      <c r="M18" s="58">
        <v>1.9</v>
      </c>
      <c r="N18" s="58">
        <v>1.8</v>
      </c>
    </row>
    <row r="19" spans="1:14" ht="15.95" customHeight="1">
      <c r="A19" s="321"/>
      <c r="B19" s="264" t="s">
        <v>11</v>
      </c>
      <c r="C19" s="58">
        <v>4.5</v>
      </c>
      <c r="D19" s="43">
        <v>4.5</v>
      </c>
      <c r="E19" s="58">
        <v>4.9000000000000004</v>
      </c>
      <c r="F19" s="43">
        <v>4.9000000000000004</v>
      </c>
      <c r="G19" s="59">
        <v>3.8</v>
      </c>
      <c r="H19" s="59">
        <v>3.7</v>
      </c>
      <c r="I19" s="43">
        <v>3.7</v>
      </c>
      <c r="J19" s="43">
        <v>3.2</v>
      </c>
      <c r="K19" s="40">
        <v>1.4</v>
      </c>
      <c r="L19" s="58">
        <v>1.3</v>
      </c>
      <c r="M19" s="58">
        <v>1.3</v>
      </c>
      <c r="N19" s="58">
        <v>1.3</v>
      </c>
    </row>
    <row r="20" spans="1:14" ht="15.95" customHeight="1">
      <c r="A20" s="321"/>
      <c r="B20" s="264" t="s">
        <v>12</v>
      </c>
      <c r="C20" s="58">
        <v>4.3</v>
      </c>
      <c r="D20" s="43">
        <v>4.5</v>
      </c>
      <c r="E20" s="58">
        <v>4.5999999999999996</v>
      </c>
      <c r="F20" s="43">
        <v>4.5999999999999996</v>
      </c>
      <c r="G20" s="59">
        <v>5.0999999999999996</v>
      </c>
      <c r="H20" s="59">
        <v>5.0999999999999996</v>
      </c>
      <c r="I20" s="43">
        <v>5.0999999999999996</v>
      </c>
      <c r="J20" s="43">
        <v>5.2</v>
      </c>
      <c r="K20" s="40">
        <v>5.3</v>
      </c>
      <c r="L20" s="58">
        <v>5.4</v>
      </c>
      <c r="M20" s="58">
        <v>5.3</v>
      </c>
      <c r="N20" s="58">
        <v>5.5</v>
      </c>
    </row>
    <row r="21" spans="1:14" ht="15.95" customHeight="1">
      <c r="A21" s="321"/>
      <c r="B21" s="264" t="s">
        <v>13</v>
      </c>
      <c r="C21" s="58">
        <v>2.1</v>
      </c>
      <c r="D21" s="43">
        <v>2.2000000000000002</v>
      </c>
      <c r="E21" s="58">
        <v>2</v>
      </c>
      <c r="F21" s="43">
        <v>2</v>
      </c>
      <c r="G21" s="59">
        <v>2.6</v>
      </c>
      <c r="H21" s="59">
        <v>2.6</v>
      </c>
      <c r="I21" s="43">
        <v>2.6</v>
      </c>
      <c r="J21" s="43">
        <v>2.4</v>
      </c>
      <c r="K21" s="40">
        <v>2.4</v>
      </c>
      <c r="L21" s="58">
        <v>2.6</v>
      </c>
      <c r="M21" s="58">
        <v>2.4</v>
      </c>
      <c r="N21" s="58">
        <v>2.4</v>
      </c>
    </row>
    <row r="22" spans="1:14" ht="15.95" customHeight="1">
      <c r="A22" s="321"/>
      <c r="B22" s="264" t="s">
        <v>14</v>
      </c>
      <c r="C22" s="58">
        <v>4.7</v>
      </c>
      <c r="D22" s="43">
        <v>4.5999999999999996</v>
      </c>
      <c r="E22" s="58">
        <v>5</v>
      </c>
      <c r="F22" s="43">
        <v>5</v>
      </c>
      <c r="G22" s="59">
        <v>5.6</v>
      </c>
      <c r="H22" s="59">
        <v>5.6</v>
      </c>
      <c r="I22" s="43">
        <v>5.6</v>
      </c>
      <c r="J22" s="43">
        <v>5.5</v>
      </c>
      <c r="K22" s="40">
        <v>5.6</v>
      </c>
      <c r="L22" s="58">
        <v>5.4</v>
      </c>
      <c r="M22" s="58">
        <v>5.0999999999999996</v>
      </c>
      <c r="N22" s="58">
        <v>5.4</v>
      </c>
    </row>
    <row r="23" spans="1:14" ht="15.95" customHeight="1">
      <c r="A23" s="321"/>
      <c r="B23" s="264" t="s">
        <v>15</v>
      </c>
      <c r="C23" s="58">
        <v>3.2</v>
      </c>
      <c r="D23" s="43">
        <v>3.4</v>
      </c>
      <c r="E23" s="58">
        <v>3.7</v>
      </c>
      <c r="F23" s="43">
        <v>3.7</v>
      </c>
      <c r="G23" s="59">
        <v>4</v>
      </c>
      <c r="H23" s="59">
        <v>4.0999999999999996</v>
      </c>
      <c r="I23" s="43">
        <v>4.0999999999999996</v>
      </c>
      <c r="J23" s="43">
        <v>3.9</v>
      </c>
      <c r="K23" s="40">
        <v>3.6</v>
      </c>
      <c r="L23" s="58">
        <v>3.7</v>
      </c>
      <c r="M23" s="58">
        <v>3.5</v>
      </c>
      <c r="N23" s="58">
        <v>3.4</v>
      </c>
    </row>
    <row r="24" spans="1:14" ht="15.95" customHeight="1">
      <c r="A24" s="321"/>
      <c r="B24" s="264" t="s">
        <v>16</v>
      </c>
      <c r="C24" s="58">
        <v>1.6</v>
      </c>
      <c r="D24" s="43">
        <v>1.8</v>
      </c>
      <c r="E24" s="58">
        <v>1.8</v>
      </c>
      <c r="F24" s="43">
        <v>1.8</v>
      </c>
      <c r="G24" s="59">
        <v>1.9</v>
      </c>
      <c r="H24" s="59">
        <v>1.9</v>
      </c>
      <c r="I24" s="43">
        <v>1.9</v>
      </c>
      <c r="J24" s="43">
        <v>1.8</v>
      </c>
      <c r="K24" s="40">
        <v>1.8</v>
      </c>
      <c r="L24" s="58">
        <v>1.9</v>
      </c>
      <c r="M24" s="58">
        <v>1.9</v>
      </c>
      <c r="N24" s="58">
        <v>2</v>
      </c>
    </row>
    <row r="25" spans="1:14" ht="15.95" customHeight="1">
      <c r="A25" s="321"/>
      <c r="B25" s="264" t="s">
        <v>17</v>
      </c>
      <c r="C25" s="58">
        <v>1.9</v>
      </c>
      <c r="D25" s="43">
        <v>1.9</v>
      </c>
      <c r="E25" s="58">
        <v>1.8</v>
      </c>
      <c r="F25" s="43">
        <v>1.8</v>
      </c>
      <c r="G25" s="59">
        <v>2.2999999999999998</v>
      </c>
      <c r="H25" s="59">
        <v>2.4</v>
      </c>
      <c r="I25" s="43">
        <v>2.4</v>
      </c>
      <c r="J25" s="43">
        <v>2.4</v>
      </c>
      <c r="K25" s="40">
        <v>2.1</v>
      </c>
      <c r="L25" s="58">
        <v>2.2000000000000002</v>
      </c>
      <c r="M25" s="58">
        <v>2.1</v>
      </c>
      <c r="N25" s="58">
        <v>2.1</v>
      </c>
    </row>
    <row r="26" spans="1:14" ht="15.95" customHeight="1">
      <c r="A26" s="321"/>
      <c r="B26" s="264" t="s">
        <v>18</v>
      </c>
      <c r="C26" s="58">
        <v>1.2</v>
      </c>
      <c r="D26" s="43">
        <v>1.5</v>
      </c>
      <c r="E26" s="58">
        <v>1.2</v>
      </c>
      <c r="F26" s="43">
        <v>1.2</v>
      </c>
      <c r="G26" s="59">
        <v>1.5</v>
      </c>
      <c r="H26" s="59">
        <v>1.5</v>
      </c>
      <c r="I26" s="43">
        <v>1.5</v>
      </c>
      <c r="J26" s="43">
        <v>1.5</v>
      </c>
      <c r="K26" s="40">
        <v>1.5</v>
      </c>
      <c r="L26" s="58">
        <v>1.7</v>
      </c>
      <c r="M26" s="58">
        <v>1.6</v>
      </c>
      <c r="N26" s="58">
        <v>1.6</v>
      </c>
    </row>
    <row r="27" spans="1:14" ht="15.95" customHeight="1">
      <c r="A27" s="321"/>
      <c r="B27" s="264" t="s">
        <v>19</v>
      </c>
      <c r="C27" s="58">
        <v>5.5</v>
      </c>
      <c r="D27" s="43">
        <v>5.6</v>
      </c>
      <c r="E27" s="58">
        <v>5.2</v>
      </c>
      <c r="F27" s="43">
        <v>5.2</v>
      </c>
      <c r="G27" s="59">
        <v>6.7</v>
      </c>
      <c r="H27" s="59">
        <v>7.2</v>
      </c>
      <c r="I27" s="43">
        <v>7.2</v>
      </c>
      <c r="J27" s="43">
        <v>7.1</v>
      </c>
      <c r="K27" s="40">
        <v>7.7</v>
      </c>
      <c r="L27" s="58">
        <v>7.9</v>
      </c>
      <c r="M27" s="58">
        <v>6</v>
      </c>
      <c r="N27" s="58">
        <v>6.3</v>
      </c>
    </row>
    <row r="28" spans="1:14" ht="15.95" customHeight="1">
      <c r="A28" s="321"/>
      <c r="B28" s="264" t="s">
        <v>20</v>
      </c>
      <c r="C28" s="58">
        <v>1.5</v>
      </c>
      <c r="D28" s="43">
        <v>1.5</v>
      </c>
      <c r="E28" s="58">
        <v>1.6</v>
      </c>
      <c r="F28" s="43">
        <v>1.6</v>
      </c>
      <c r="G28" s="59">
        <v>1.7</v>
      </c>
      <c r="H28" s="59">
        <v>1.8</v>
      </c>
      <c r="I28" s="43">
        <v>1.8</v>
      </c>
      <c r="J28" s="43">
        <v>1.7</v>
      </c>
      <c r="K28" s="40">
        <v>1.7</v>
      </c>
      <c r="L28" s="58">
        <v>1.8</v>
      </c>
      <c r="M28" s="58">
        <v>1.7</v>
      </c>
      <c r="N28" s="58">
        <v>1.7</v>
      </c>
    </row>
    <row r="29" spans="1:14" ht="15.95" customHeight="1">
      <c r="A29" s="321"/>
      <c r="B29" s="264" t="s">
        <v>21</v>
      </c>
      <c r="C29" s="58">
        <v>1.9</v>
      </c>
      <c r="D29" s="43">
        <v>1.9</v>
      </c>
      <c r="E29" s="58">
        <v>1</v>
      </c>
      <c r="F29" s="43">
        <v>1</v>
      </c>
      <c r="G29" s="59">
        <v>2.2999999999999998</v>
      </c>
      <c r="H29" s="59">
        <v>2.4</v>
      </c>
      <c r="I29" s="43">
        <v>2.4</v>
      </c>
      <c r="J29" s="43">
        <v>2.2000000000000002</v>
      </c>
      <c r="K29" s="40">
        <v>2.5</v>
      </c>
      <c r="L29" s="58">
        <v>2.6</v>
      </c>
      <c r="M29" s="58">
        <v>2.4</v>
      </c>
      <c r="N29" s="58">
        <v>2.4</v>
      </c>
    </row>
    <row r="30" spans="1:14" ht="15.95" customHeight="1">
      <c r="A30" s="321"/>
      <c r="B30" s="264" t="s">
        <v>22</v>
      </c>
      <c r="C30" s="58">
        <v>2.1</v>
      </c>
      <c r="D30" s="43">
        <v>2.2000000000000002</v>
      </c>
      <c r="E30" s="58">
        <v>2.2999999999999998</v>
      </c>
      <c r="F30" s="43">
        <v>2.2999999999999998</v>
      </c>
      <c r="G30" s="59">
        <v>2.6</v>
      </c>
      <c r="H30" s="59">
        <v>2.5</v>
      </c>
      <c r="I30" s="43">
        <v>2.5</v>
      </c>
      <c r="J30" s="43">
        <v>2.4</v>
      </c>
      <c r="K30" s="40">
        <v>2.4</v>
      </c>
      <c r="L30" s="58">
        <v>2.5</v>
      </c>
      <c r="M30" s="58">
        <v>2.2999999999999998</v>
      </c>
      <c r="N30" s="58">
        <v>2.4</v>
      </c>
    </row>
    <row r="31" spans="1:14" ht="15.95" customHeight="1">
      <c r="A31" s="321"/>
      <c r="B31" s="264" t="s">
        <v>23</v>
      </c>
      <c r="C31" s="58">
        <v>1</v>
      </c>
      <c r="D31" s="43">
        <v>1.1000000000000001</v>
      </c>
      <c r="E31" s="58">
        <v>0.5</v>
      </c>
      <c r="F31" s="43">
        <v>0.5</v>
      </c>
      <c r="G31" s="59">
        <v>1.1000000000000001</v>
      </c>
      <c r="H31" s="59">
        <v>1.2</v>
      </c>
      <c r="I31" s="43">
        <v>1.2</v>
      </c>
      <c r="J31" s="43">
        <v>1.1000000000000001</v>
      </c>
      <c r="K31" s="40">
        <v>1.2</v>
      </c>
      <c r="L31" s="58">
        <v>1.3</v>
      </c>
      <c r="M31" s="58">
        <v>1.1000000000000001</v>
      </c>
      <c r="N31" s="58">
        <v>1.2</v>
      </c>
    </row>
    <row r="32" spans="1:14" ht="15.95" customHeight="1">
      <c r="A32" s="321"/>
      <c r="B32" s="264" t="s">
        <v>24</v>
      </c>
      <c r="C32" s="58">
        <v>1.6</v>
      </c>
      <c r="D32" s="43">
        <v>1.5</v>
      </c>
      <c r="E32" s="58">
        <v>0.3</v>
      </c>
      <c r="F32" s="43">
        <v>0.3</v>
      </c>
      <c r="G32" s="59">
        <v>2</v>
      </c>
      <c r="H32" s="59">
        <v>2.1</v>
      </c>
      <c r="I32" s="43">
        <v>2.1</v>
      </c>
      <c r="J32" s="43">
        <v>1.9</v>
      </c>
      <c r="K32" s="40">
        <v>1.9</v>
      </c>
      <c r="L32" s="58">
        <v>2</v>
      </c>
      <c r="M32" s="58">
        <v>2</v>
      </c>
      <c r="N32" s="58">
        <v>2</v>
      </c>
    </row>
    <row r="33" spans="1:14" ht="15.95" customHeight="1">
      <c r="A33" s="321"/>
      <c r="B33" s="264" t="s">
        <v>25</v>
      </c>
      <c r="C33" s="58">
        <v>20</v>
      </c>
      <c r="D33" s="43">
        <v>17.899999999999999</v>
      </c>
      <c r="E33" s="58">
        <v>18.5</v>
      </c>
      <c r="F33" s="43">
        <v>18.600000000000001</v>
      </c>
      <c r="G33" s="59">
        <v>13</v>
      </c>
      <c r="H33" s="59">
        <v>11.3</v>
      </c>
      <c r="I33" s="43">
        <v>11.2</v>
      </c>
      <c r="J33" s="43">
        <v>14.5</v>
      </c>
      <c r="K33" s="40">
        <v>23.2</v>
      </c>
      <c r="L33" s="58">
        <v>20</v>
      </c>
      <c r="M33" s="58">
        <v>26</v>
      </c>
      <c r="N33" s="58">
        <v>25.3</v>
      </c>
    </row>
    <row r="34" spans="1:14" ht="15.95" customHeight="1">
      <c r="A34" s="321"/>
      <c r="B34" s="264" t="s">
        <v>26</v>
      </c>
      <c r="C34" s="58">
        <v>1</v>
      </c>
      <c r="D34" s="43">
        <v>0.8</v>
      </c>
      <c r="E34" s="58">
        <v>0.9</v>
      </c>
      <c r="F34" s="43">
        <v>0.9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F35" s="43"/>
      <c r="G35" s="43"/>
      <c r="H35" s="43"/>
      <c r="I35" s="43"/>
      <c r="J35" s="43"/>
      <c r="K35" s="43"/>
      <c r="L35" s="43"/>
    </row>
    <row r="36" spans="1:14">
      <c r="F36" s="43"/>
      <c r="G36" s="43"/>
      <c r="H36" s="43"/>
      <c r="I36" s="43"/>
      <c r="J36" s="43"/>
      <c r="K36" s="43"/>
      <c r="L36" s="43"/>
    </row>
  </sheetData>
  <mergeCells count="16">
    <mergeCell ref="B1:N1"/>
    <mergeCell ref="N3:N4"/>
    <mergeCell ref="K2:N2"/>
    <mergeCell ref="L3:L4"/>
    <mergeCell ref="A1:A34"/>
    <mergeCell ref="B3:B4"/>
    <mergeCell ref="K3:K4"/>
    <mergeCell ref="J3:J4"/>
    <mergeCell ref="I3:I4"/>
    <mergeCell ref="H3:H4"/>
    <mergeCell ref="G3:G4"/>
    <mergeCell ref="F3:F4"/>
    <mergeCell ref="D3:D4"/>
    <mergeCell ref="C3:C4"/>
    <mergeCell ref="E3:E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Лист73"/>
  <dimension ref="A1:N34"/>
  <sheetViews>
    <sheetView zoomScaleNormal="100" zoomScaleSheetLayoutView="93" workbookViewId="0">
      <selection sqref="A1:A34"/>
    </sheetView>
  </sheetViews>
  <sheetFormatPr defaultColWidth="9.140625" defaultRowHeight="12.75"/>
  <cols>
    <col min="1" max="1" width="4.85546875" style="50" customWidth="1"/>
    <col min="2" max="2" width="18.28515625" style="40" customWidth="1"/>
    <col min="3" max="3" width="8.140625" style="40" customWidth="1"/>
    <col min="4" max="13" width="8.85546875" style="40" customWidth="1"/>
    <col min="14" max="17" width="10.140625" style="40" customWidth="1"/>
    <col min="18" max="16384" width="9.140625" style="40"/>
  </cols>
  <sheetData>
    <row r="1" spans="1:14" ht="16.899999999999999" customHeight="1">
      <c r="A1" s="321">
        <v>66</v>
      </c>
      <c r="B1" s="325" t="s">
        <v>104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2.7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22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ht="9.75" customHeight="1">
      <c r="A5" s="321"/>
      <c r="B5" s="71"/>
      <c r="C5" s="47"/>
      <c r="D5" s="47"/>
      <c r="E5" s="47"/>
    </row>
    <row r="6" spans="1:14" ht="15.75" customHeight="1">
      <c r="A6" s="321"/>
      <c r="B6" s="49" t="s">
        <v>388</v>
      </c>
      <c r="C6" s="63">
        <f t="shared" ref="C6:J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>SUM(K8:K34)</f>
        <v>100</v>
      </c>
      <c r="L6" s="63">
        <f>SUM(L8:L34)</f>
        <v>100</v>
      </c>
      <c r="M6" s="63">
        <f>SUM(M8:M34)</f>
        <v>100</v>
      </c>
      <c r="N6" s="63">
        <f>SUM(N8:N34)</f>
        <v>100</v>
      </c>
    </row>
    <row r="7" spans="1:14" ht="12" customHeight="1">
      <c r="A7" s="321"/>
      <c r="E7" s="43"/>
      <c r="F7" s="43"/>
      <c r="G7" s="43"/>
      <c r="H7" s="43"/>
      <c r="I7" s="43"/>
      <c r="J7" s="43"/>
      <c r="K7" s="43"/>
    </row>
    <row r="8" spans="1:14" ht="25.5">
      <c r="A8" s="321"/>
      <c r="B8" s="263" t="s">
        <v>271</v>
      </c>
      <c r="C8" s="58">
        <v>3.3</v>
      </c>
      <c r="D8" s="43">
        <v>3.4</v>
      </c>
      <c r="E8" s="58">
        <v>3.3</v>
      </c>
      <c r="F8" s="43">
        <v>3.2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95" customHeight="1">
      <c r="A9" s="321"/>
      <c r="B9" s="264" t="s">
        <v>1</v>
      </c>
      <c r="C9" s="58">
        <v>2.2999999999999998</v>
      </c>
      <c r="D9" s="43">
        <v>2.2999999999999998</v>
      </c>
      <c r="E9" s="58">
        <v>2.2999999999999998</v>
      </c>
      <c r="F9" s="43">
        <v>2.2000000000000002</v>
      </c>
      <c r="G9" s="59">
        <v>2.6</v>
      </c>
      <c r="H9" s="59">
        <v>2.9</v>
      </c>
      <c r="I9" s="43">
        <v>1.8</v>
      </c>
      <c r="J9" s="43">
        <v>1.9</v>
      </c>
      <c r="K9" s="43">
        <v>2.4</v>
      </c>
      <c r="L9" s="58">
        <v>2.4</v>
      </c>
      <c r="M9" s="58">
        <v>2.2000000000000002</v>
      </c>
      <c r="N9" s="58">
        <v>1.9</v>
      </c>
    </row>
    <row r="10" spans="1:14" ht="15.95" customHeight="1">
      <c r="A10" s="321"/>
      <c r="B10" s="264" t="s">
        <v>2</v>
      </c>
      <c r="C10" s="58">
        <v>1.4</v>
      </c>
      <c r="D10" s="43">
        <v>1.3</v>
      </c>
      <c r="E10" s="58">
        <v>1.4</v>
      </c>
      <c r="F10" s="43">
        <v>1.3</v>
      </c>
      <c r="G10" s="59">
        <v>1.6</v>
      </c>
      <c r="H10" s="59">
        <v>1.9</v>
      </c>
      <c r="I10" s="43">
        <v>1</v>
      </c>
      <c r="J10" s="43">
        <v>1.3</v>
      </c>
      <c r="K10" s="43">
        <v>1.5</v>
      </c>
      <c r="L10" s="58">
        <v>1.9</v>
      </c>
      <c r="M10" s="58">
        <v>1.5</v>
      </c>
      <c r="N10" s="58">
        <v>1.4</v>
      </c>
    </row>
    <row r="11" spans="1:14" ht="15.95" customHeight="1">
      <c r="A11" s="321"/>
      <c r="B11" s="264" t="s">
        <v>3</v>
      </c>
      <c r="C11" s="58">
        <v>8.6</v>
      </c>
      <c r="D11" s="43">
        <v>9.1</v>
      </c>
      <c r="E11" s="58">
        <v>8.9</v>
      </c>
      <c r="F11" s="43">
        <v>8.6999999999999993</v>
      </c>
      <c r="G11" s="59">
        <v>10</v>
      </c>
      <c r="H11" s="59">
        <v>10</v>
      </c>
      <c r="I11" s="43">
        <v>8.3000000000000007</v>
      </c>
      <c r="J11" s="43">
        <v>7.4</v>
      </c>
      <c r="K11" s="43">
        <v>7.2</v>
      </c>
      <c r="L11" s="58">
        <v>7.3</v>
      </c>
      <c r="M11" s="58">
        <v>7.6</v>
      </c>
      <c r="N11" s="58">
        <v>7.8</v>
      </c>
    </row>
    <row r="12" spans="1:14" ht="15.95" customHeight="1">
      <c r="A12" s="321"/>
      <c r="B12" s="264" t="s">
        <v>4</v>
      </c>
      <c r="C12" s="58">
        <v>11.4</v>
      </c>
      <c r="D12" s="43">
        <v>12.1</v>
      </c>
      <c r="E12" s="58">
        <v>11.8</v>
      </c>
      <c r="F12" s="43">
        <v>11.6</v>
      </c>
      <c r="G12" s="59">
        <v>9.9</v>
      </c>
      <c r="H12" s="59">
        <v>6.3</v>
      </c>
      <c r="I12" s="43">
        <v>1.3</v>
      </c>
      <c r="J12" s="43">
        <v>1.4</v>
      </c>
      <c r="K12" s="43">
        <v>1.4</v>
      </c>
      <c r="L12" s="58">
        <v>1.4</v>
      </c>
      <c r="M12" s="58">
        <v>1.5</v>
      </c>
      <c r="N12" s="58">
        <v>1.4</v>
      </c>
    </row>
    <row r="13" spans="1:14" ht="15.95" customHeight="1">
      <c r="A13" s="321"/>
      <c r="B13" s="264" t="s">
        <v>5</v>
      </c>
      <c r="C13" s="58">
        <v>1.8</v>
      </c>
      <c r="D13" s="43">
        <v>1.8</v>
      </c>
      <c r="E13" s="58">
        <v>1.7</v>
      </c>
      <c r="F13" s="43">
        <v>1.7</v>
      </c>
      <c r="G13" s="59">
        <v>1.9</v>
      </c>
      <c r="H13" s="59">
        <v>2.1</v>
      </c>
      <c r="I13" s="43">
        <v>1.2</v>
      </c>
      <c r="J13" s="43">
        <v>1.3</v>
      </c>
      <c r="K13" s="43">
        <v>1.3</v>
      </c>
      <c r="L13" s="58">
        <v>2</v>
      </c>
      <c r="M13" s="58">
        <v>1.9</v>
      </c>
      <c r="N13" s="58">
        <v>1.8</v>
      </c>
    </row>
    <row r="14" spans="1:14" ht="15.95" customHeight="1">
      <c r="A14" s="321"/>
      <c r="B14" s="264" t="s">
        <v>6</v>
      </c>
      <c r="C14" s="58">
        <v>1.6</v>
      </c>
      <c r="D14" s="43">
        <v>1.3</v>
      </c>
      <c r="E14" s="58">
        <v>1.3</v>
      </c>
      <c r="F14" s="43">
        <v>1.3</v>
      </c>
      <c r="G14" s="59">
        <v>1.5</v>
      </c>
      <c r="H14" s="59">
        <v>1.7</v>
      </c>
      <c r="I14" s="43">
        <v>1</v>
      </c>
      <c r="J14" s="43">
        <v>1.3</v>
      </c>
      <c r="K14" s="43">
        <v>1.3</v>
      </c>
      <c r="L14" s="58">
        <v>1.8</v>
      </c>
      <c r="M14" s="58">
        <v>1.3</v>
      </c>
      <c r="N14" s="58">
        <v>1.5</v>
      </c>
    </row>
    <row r="15" spans="1:14" ht="15.95" customHeight="1">
      <c r="A15" s="321"/>
      <c r="B15" s="264" t="s">
        <v>7</v>
      </c>
      <c r="C15" s="58">
        <v>4</v>
      </c>
      <c r="D15" s="43">
        <v>4.0999999999999996</v>
      </c>
      <c r="E15" s="58">
        <v>3.9</v>
      </c>
      <c r="F15" s="43">
        <v>3.8</v>
      </c>
      <c r="G15" s="59">
        <v>4.0999999999999996</v>
      </c>
      <c r="H15" s="59">
        <v>4.5</v>
      </c>
      <c r="I15" s="43">
        <v>3</v>
      </c>
      <c r="J15" s="43">
        <v>3.2</v>
      </c>
      <c r="K15" s="43">
        <v>2.6</v>
      </c>
      <c r="L15" s="58">
        <v>2.4</v>
      </c>
      <c r="M15" s="58">
        <v>2.6</v>
      </c>
      <c r="N15" s="58">
        <v>2.7</v>
      </c>
    </row>
    <row r="16" spans="1:14" ht="15.95" customHeight="1">
      <c r="A16" s="321"/>
      <c r="B16" s="264" t="s">
        <v>8</v>
      </c>
      <c r="C16" s="58">
        <v>1.7</v>
      </c>
      <c r="D16" s="43">
        <v>1.7</v>
      </c>
      <c r="E16" s="58">
        <v>1.6</v>
      </c>
      <c r="F16" s="43">
        <v>1.6</v>
      </c>
      <c r="G16" s="59">
        <v>1.8</v>
      </c>
      <c r="H16" s="59">
        <v>2</v>
      </c>
      <c r="I16" s="43">
        <v>1.7</v>
      </c>
      <c r="J16" s="43">
        <v>1.7</v>
      </c>
      <c r="K16" s="43">
        <v>1.6</v>
      </c>
      <c r="L16" s="58">
        <v>2</v>
      </c>
      <c r="M16" s="58">
        <v>1.8</v>
      </c>
      <c r="N16" s="58">
        <v>1.8</v>
      </c>
    </row>
    <row r="17" spans="1:14" ht="15.95" customHeight="1">
      <c r="A17" s="321"/>
      <c r="B17" s="264" t="s">
        <v>9</v>
      </c>
      <c r="C17" s="58">
        <v>4</v>
      </c>
      <c r="D17" s="43">
        <v>3.8</v>
      </c>
      <c r="E17" s="58">
        <v>4</v>
      </c>
      <c r="F17" s="43">
        <v>3.8</v>
      </c>
      <c r="G17" s="59">
        <v>4.2</v>
      </c>
      <c r="H17" s="59">
        <v>4.5999999999999996</v>
      </c>
      <c r="I17" s="43">
        <v>9.8000000000000007</v>
      </c>
      <c r="J17" s="43">
        <v>9.5</v>
      </c>
      <c r="K17" s="43">
        <v>9.6</v>
      </c>
      <c r="L17" s="58">
        <v>9.6999999999999993</v>
      </c>
      <c r="M17" s="58">
        <v>9.8000000000000007</v>
      </c>
      <c r="N17" s="58">
        <v>9.4</v>
      </c>
    </row>
    <row r="18" spans="1:14" ht="15.95" customHeight="1">
      <c r="A18" s="321"/>
      <c r="B18" s="264" t="s">
        <v>10</v>
      </c>
      <c r="C18" s="58">
        <v>1.5</v>
      </c>
      <c r="D18" s="43">
        <v>1.5</v>
      </c>
      <c r="E18" s="58">
        <v>1.4</v>
      </c>
      <c r="F18" s="43">
        <v>1.5</v>
      </c>
      <c r="G18" s="59">
        <v>1.6</v>
      </c>
      <c r="H18" s="59">
        <v>1.7</v>
      </c>
      <c r="I18" s="43">
        <v>1.2</v>
      </c>
      <c r="J18" s="43">
        <v>1.1000000000000001</v>
      </c>
      <c r="K18" s="43">
        <v>1</v>
      </c>
      <c r="L18" s="58">
        <v>1</v>
      </c>
      <c r="M18" s="58">
        <v>1</v>
      </c>
      <c r="N18" s="58">
        <v>0.9</v>
      </c>
    </row>
    <row r="19" spans="1:14" ht="15.95" customHeight="1">
      <c r="A19" s="321"/>
      <c r="B19" s="264" t="s">
        <v>11</v>
      </c>
      <c r="C19" s="58">
        <v>4.5999999999999996</v>
      </c>
      <c r="D19" s="43">
        <v>4.9000000000000004</v>
      </c>
      <c r="E19" s="58">
        <v>4.5</v>
      </c>
      <c r="F19" s="43">
        <v>4.5</v>
      </c>
      <c r="G19" s="59">
        <v>3.5</v>
      </c>
      <c r="H19" s="59">
        <v>1.6</v>
      </c>
      <c r="I19" s="43">
        <v>0.4</v>
      </c>
      <c r="J19" s="43">
        <v>0.3</v>
      </c>
      <c r="K19" s="43">
        <v>0.3</v>
      </c>
      <c r="L19" s="58">
        <v>0.3</v>
      </c>
      <c r="M19" s="58">
        <v>0.3</v>
      </c>
      <c r="N19" s="58">
        <v>0.4</v>
      </c>
    </row>
    <row r="20" spans="1:14" ht="15.95" customHeight="1">
      <c r="A20" s="321"/>
      <c r="B20" s="264" t="s">
        <v>12</v>
      </c>
      <c r="C20" s="58">
        <v>4.5999999999999996</v>
      </c>
      <c r="D20" s="43">
        <v>4.5999999999999996</v>
      </c>
      <c r="E20" s="58">
        <v>4.5</v>
      </c>
      <c r="F20" s="43">
        <v>4.4000000000000004</v>
      </c>
      <c r="G20" s="59">
        <v>4.5999999999999996</v>
      </c>
      <c r="H20" s="59">
        <v>5.3</v>
      </c>
      <c r="I20" s="43">
        <v>5.8</v>
      </c>
      <c r="J20" s="43">
        <v>6.5</v>
      </c>
      <c r="K20" s="43">
        <v>6.5</v>
      </c>
      <c r="L20" s="58">
        <v>6.9</v>
      </c>
      <c r="M20" s="58">
        <v>6.2</v>
      </c>
      <c r="N20" s="58">
        <v>6.2</v>
      </c>
    </row>
    <row r="21" spans="1:14" ht="15.95" customHeight="1">
      <c r="A21" s="321"/>
      <c r="B21" s="264" t="s">
        <v>13</v>
      </c>
      <c r="C21" s="58">
        <v>2</v>
      </c>
      <c r="D21" s="43">
        <v>2</v>
      </c>
      <c r="E21" s="58">
        <v>2</v>
      </c>
      <c r="F21" s="43">
        <v>2</v>
      </c>
      <c r="G21" s="59">
        <v>2.2000000000000002</v>
      </c>
      <c r="H21" s="59">
        <v>2.4</v>
      </c>
      <c r="I21" s="43">
        <v>1.8</v>
      </c>
      <c r="J21" s="43">
        <v>1.6</v>
      </c>
      <c r="K21" s="43">
        <v>1.5</v>
      </c>
      <c r="L21" s="58">
        <v>1.5</v>
      </c>
      <c r="M21" s="58">
        <v>1.4</v>
      </c>
      <c r="N21" s="58">
        <v>1.5</v>
      </c>
    </row>
    <row r="22" spans="1:14" ht="15.95" customHeight="1">
      <c r="A22" s="321"/>
      <c r="B22" s="264" t="s">
        <v>14</v>
      </c>
      <c r="C22" s="58">
        <v>4.8</v>
      </c>
      <c r="D22" s="43">
        <v>4.7</v>
      </c>
      <c r="E22" s="58">
        <v>4.7</v>
      </c>
      <c r="F22" s="43">
        <v>4.5999999999999996</v>
      </c>
      <c r="G22" s="59">
        <v>4.8</v>
      </c>
      <c r="H22" s="59">
        <v>5.2</v>
      </c>
      <c r="I22" s="43">
        <v>6.4</v>
      </c>
      <c r="J22" s="43">
        <v>6.2</v>
      </c>
      <c r="K22" s="43">
        <v>6.6</v>
      </c>
      <c r="L22" s="58">
        <v>6.2</v>
      </c>
      <c r="M22" s="58">
        <v>6.3</v>
      </c>
      <c r="N22" s="58">
        <v>6.5</v>
      </c>
    </row>
    <row r="23" spans="1:14" ht="15.95" customHeight="1">
      <c r="A23" s="321"/>
      <c r="B23" s="264" t="s">
        <v>15</v>
      </c>
      <c r="C23" s="58">
        <v>2.9</v>
      </c>
      <c r="D23" s="43">
        <v>3.1</v>
      </c>
      <c r="E23" s="58">
        <v>3</v>
      </c>
      <c r="F23" s="43">
        <v>3</v>
      </c>
      <c r="G23" s="59">
        <v>3.4</v>
      </c>
      <c r="H23" s="59">
        <v>3.5</v>
      </c>
      <c r="I23" s="43">
        <v>2.1</v>
      </c>
      <c r="J23" s="43">
        <v>2.4</v>
      </c>
      <c r="K23" s="43">
        <v>2.1</v>
      </c>
      <c r="L23" s="58">
        <v>2.4</v>
      </c>
      <c r="M23" s="58">
        <v>2.4</v>
      </c>
      <c r="N23" s="58">
        <v>2.2000000000000002</v>
      </c>
    </row>
    <row r="24" spans="1:14" ht="15.95" customHeight="1">
      <c r="A24" s="321"/>
      <c r="B24" s="264" t="s">
        <v>16</v>
      </c>
      <c r="C24" s="58">
        <v>1.6</v>
      </c>
      <c r="D24" s="43">
        <v>1.6</v>
      </c>
      <c r="E24" s="58">
        <v>1.5</v>
      </c>
      <c r="F24" s="43">
        <v>1.5</v>
      </c>
      <c r="G24" s="59">
        <v>1.7</v>
      </c>
      <c r="H24" s="59">
        <v>1.9</v>
      </c>
      <c r="I24" s="43">
        <v>1.3</v>
      </c>
      <c r="J24" s="43">
        <v>1.4</v>
      </c>
      <c r="K24" s="43">
        <v>1.4</v>
      </c>
      <c r="L24" s="58">
        <v>1.7</v>
      </c>
      <c r="M24" s="58">
        <v>1.7</v>
      </c>
      <c r="N24" s="58">
        <v>1.6</v>
      </c>
    </row>
    <row r="25" spans="1:14" ht="15.95" customHeight="1">
      <c r="A25" s="321"/>
      <c r="B25" s="264" t="s">
        <v>17</v>
      </c>
      <c r="C25" s="58">
        <v>1.9</v>
      </c>
      <c r="D25" s="43">
        <v>1.8</v>
      </c>
      <c r="E25" s="58">
        <v>1.8</v>
      </c>
      <c r="F25" s="43">
        <v>1.8</v>
      </c>
      <c r="G25" s="59">
        <v>1.9</v>
      </c>
      <c r="H25" s="59">
        <v>2.1</v>
      </c>
      <c r="I25" s="43">
        <v>0.9</v>
      </c>
      <c r="J25" s="43">
        <v>1</v>
      </c>
      <c r="K25" s="43">
        <v>1</v>
      </c>
      <c r="L25" s="58">
        <v>1</v>
      </c>
      <c r="M25" s="58">
        <v>1.1000000000000001</v>
      </c>
      <c r="N25" s="58">
        <v>1.1000000000000001</v>
      </c>
    </row>
    <row r="26" spans="1:14" ht="15.95" customHeight="1">
      <c r="A26" s="321"/>
      <c r="B26" s="264" t="s">
        <v>18</v>
      </c>
      <c r="C26" s="58">
        <v>1.2</v>
      </c>
      <c r="D26" s="43">
        <v>1.2</v>
      </c>
      <c r="E26" s="58">
        <v>1.2</v>
      </c>
      <c r="F26" s="43">
        <v>1.2</v>
      </c>
      <c r="G26" s="59">
        <v>1.3</v>
      </c>
      <c r="H26" s="59">
        <v>1.4</v>
      </c>
      <c r="I26" s="43">
        <v>1.1000000000000001</v>
      </c>
      <c r="J26" s="43">
        <v>1.2</v>
      </c>
      <c r="K26" s="43">
        <v>1.3</v>
      </c>
      <c r="L26" s="58">
        <v>1.5</v>
      </c>
      <c r="M26" s="58">
        <v>1.4</v>
      </c>
      <c r="N26" s="58">
        <v>1.5</v>
      </c>
    </row>
    <row r="27" spans="1:14" ht="15.95" customHeight="1">
      <c r="A27" s="321"/>
      <c r="B27" s="264" t="s">
        <v>19</v>
      </c>
      <c r="C27" s="58">
        <v>5.5</v>
      </c>
      <c r="D27" s="43">
        <v>5.5</v>
      </c>
      <c r="E27" s="58">
        <v>5.5</v>
      </c>
      <c r="F27" s="43">
        <v>5.4</v>
      </c>
      <c r="G27" s="59">
        <v>6.1</v>
      </c>
      <c r="H27" s="59">
        <v>6.4</v>
      </c>
      <c r="I27" s="43">
        <v>5.6</v>
      </c>
      <c r="J27" s="43">
        <v>6.4</v>
      </c>
      <c r="K27" s="43">
        <v>7.7</v>
      </c>
      <c r="L27" s="58">
        <v>6.9</v>
      </c>
      <c r="M27" s="58">
        <v>7.5</v>
      </c>
      <c r="N27" s="58">
        <v>7.5</v>
      </c>
    </row>
    <row r="28" spans="1:14" ht="15.95" customHeight="1">
      <c r="A28" s="321"/>
      <c r="B28" s="264" t="s">
        <v>20</v>
      </c>
      <c r="C28" s="58">
        <v>1.4</v>
      </c>
      <c r="D28" s="43">
        <v>1.4</v>
      </c>
      <c r="E28" s="58">
        <v>1.3</v>
      </c>
      <c r="F28" s="43">
        <v>1.3</v>
      </c>
      <c r="G28" s="59">
        <v>1.5</v>
      </c>
      <c r="H28" s="59">
        <v>1.7</v>
      </c>
      <c r="I28" s="43">
        <v>1.6</v>
      </c>
      <c r="J28" s="43">
        <v>1.6</v>
      </c>
      <c r="K28" s="43">
        <v>1.4</v>
      </c>
      <c r="L28" s="58">
        <v>1.3</v>
      </c>
      <c r="M28" s="58">
        <v>1.3</v>
      </c>
      <c r="N28" s="58">
        <v>1.3</v>
      </c>
    </row>
    <row r="29" spans="1:14" ht="15.95" customHeight="1">
      <c r="A29" s="321"/>
      <c r="B29" s="264" t="s">
        <v>21</v>
      </c>
      <c r="C29" s="58">
        <v>1.8</v>
      </c>
      <c r="D29" s="43">
        <v>1.8</v>
      </c>
      <c r="E29" s="58">
        <v>1.8</v>
      </c>
      <c r="F29" s="43">
        <v>1.7</v>
      </c>
      <c r="G29" s="59">
        <v>2</v>
      </c>
      <c r="H29" s="59">
        <v>2.2000000000000002</v>
      </c>
      <c r="I29" s="43">
        <v>1.4</v>
      </c>
      <c r="J29" s="43">
        <v>1.5</v>
      </c>
      <c r="K29" s="43">
        <v>1.7</v>
      </c>
      <c r="L29" s="58">
        <v>1.9</v>
      </c>
      <c r="M29" s="58">
        <v>1.8</v>
      </c>
      <c r="N29" s="58">
        <v>1.8</v>
      </c>
    </row>
    <row r="30" spans="1:14" ht="15.95" customHeight="1">
      <c r="A30" s="321"/>
      <c r="B30" s="264" t="s">
        <v>22</v>
      </c>
      <c r="C30" s="58">
        <v>2</v>
      </c>
      <c r="D30" s="43">
        <v>2</v>
      </c>
      <c r="E30" s="58">
        <v>2</v>
      </c>
      <c r="F30" s="43">
        <v>1.9</v>
      </c>
      <c r="G30" s="59">
        <v>2.1</v>
      </c>
      <c r="H30" s="59">
        <v>2.2000000000000002</v>
      </c>
      <c r="I30" s="43">
        <v>1.2</v>
      </c>
      <c r="J30" s="43">
        <v>1.3</v>
      </c>
      <c r="K30" s="43">
        <v>1.4</v>
      </c>
      <c r="L30" s="58">
        <v>1.5</v>
      </c>
      <c r="M30" s="58">
        <v>1.4</v>
      </c>
      <c r="N30" s="58">
        <v>1.5</v>
      </c>
    </row>
    <row r="31" spans="1:14" ht="15.95" customHeight="1">
      <c r="A31" s="321"/>
      <c r="B31" s="264" t="s">
        <v>23</v>
      </c>
      <c r="C31" s="58">
        <v>1.1000000000000001</v>
      </c>
      <c r="D31" s="43">
        <v>1</v>
      </c>
      <c r="E31" s="58">
        <v>0.9</v>
      </c>
      <c r="F31" s="43">
        <v>0.9</v>
      </c>
      <c r="G31" s="59">
        <v>1</v>
      </c>
      <c r="H31" s="59">
        <v>1.1000000000000001</v>
      </c>
      <c r="I31" s="43">
        <v>0.7</v>
      </c>
      <c r="J31" s="43">
        <v>0.9</v>
      </c>
      <c r="K31" s="43">
        <v>0.9</v>
      </c>
      <c r="L31" s="58">
        <v>1.5</v>
      </c>
      <c r="M31" s="58">
        <v>1</v>
      </c>
      <c r="N31" s="58">
        <v>1.1000000000000001</v>
      </c>
    </row>
    <row r="32" spans="1:14" ht="15.95" customHeight="1">
      <c r="A32" s="321"/>
      <c r="B32" s="264" t="s">
        <v>24</v>
      </c>
      <c r="C32" s="58">
        <v>1.8</v>
      </c>
      <c r="D32" s="43">
        <v>1.6</v>
      </c>
      <c r="E32" s="58">
        <v>1.5</v>
      </c>
      <c r="F32" s="43">
        <v>1.5</v>
      </c>
      <c r="G32" s="59">
        <v>1.7</v>
      </c>
      <c r="H32" s="59">
        <v>1.9</v>
      </c>
      <c r="I32" s="43">
        <v>0.8</v>
      </c>
      <c r="J32" s="43">
        <v>0.9</v>
      </c>
      <c r="K32" s="43">
        <v>0.9</v>
      </c>
      <c r="L32" s="58">
        <v>1.1000000000000001</v>
      </c>
      <c r="M32" s="58">
        <v>1</v>
      </c>
      <c r="N32" s="58">
        <v>1.1000000000000001</v>
      </c>
    </row>
    <row r="33" spans="1:14" ht="15.95" customHeight="1">
      <c r="A33" s="321"/>
      <c r="B33" s="264" t="s">
        <v>25</v>
      </c>
      <c r="C33" s="58">
        <v>20.3</v>
      </c>
      <c r="D33" s="43">
        <v>19.5</v>
      </c>
      <c r="E33" s="58">
        <v>21.3</v>
      </c>
      <c r="F33" s="43">
        <v>22.8</v>
      </c>
      <c r="G33" s="59">
        <v>23</v>
      </c>
      <c r="H33" s="59">
        <v>23.4</v>
      </c>
      <c r="I33" s="43">
        <v>38.6</v>
      </c>
      <c r="J33" s="43">
        <v>36.700000000000003</v>
      </c>
      <c r="K33" s="43">
        <v>35.4</v>
      </c>
      <c r="L33" s="58">
        <v>32.4</v>
      </c>
      <c r="M33" s="58">
        <v>34</v>
      </c>
      <c r="N33" s="58">
        <v>34.1</v>
      </c>
    </row>
    <row r="34" spans="1:14" ht="15.95" customHeight="1">
      <c r="A34" s="321"/>
      <c r="B34" s="264" t="s">
        <v>26</v>
      </c>
      <c r="C34" s="58">
        <v>0.9</v>
      </c>
      <c r="D34" s="43">
        <v>0.9</v>
      </c>
      <c r="E34" s="58">
        <v>0.9</v>
      </c>
      <c r="F34" s="43">
        <v>0.8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N3:N4"/>
    <mergeCell ref="K2:N2"/>
    <mergeCell ref="L3:L4"/>
    <mergeCell ref="A1:A34"/>
    <mergeCell ref="B3:B4"/>
    <mergeCell ref="K3:K4"/>
    <mergeCell ref="B1:M1"/>
    <mergeCell ref="J3:J4"/>
    <mergeCell ref="I3:I4"/>
    <mergeCell ref="H3:H4"/>
    <mergeCell ref="G3:G4"/>
    <mergeCell ref="D3:D4"/>
    <mergeCell ref="C3:C4"/>
    <mergeCell ref="E3:E4"/>
    <mergeCell ref="F3:F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Лист74"/>
  <dimension ref="B18:J56"/>
  <sheetViews>
    <sheetView topLeftCell="A7" zoomScaleNormal="100" zoomScaleSheetLayoutView="100" workbookViewId="0">
      <selection activeCell="A2" sqref="A2"/>
    </sheetView>
  </sheetViews>
  <sheetFormatPr defaultColWidth="9.140625" defaultRowHeight="15"/>
  <cols>
    <col min="1" max="16384" width="9.140625" style="195"/>
  </cols>
  <sheetData>
    <row r="18" spans="2:10" ht="30.75">
      <c r="B18" s="299" t="s">
        <v>392</v>
      </c>
      <c r="C18" s="299"/>
      <c r="D18" s="299"/>
      <c r="E18" s="299"/>
      <c r="F18" s="299"/>
      <c r="G18" s="299"/>
      <c r="H18" s="299"/>
      <c r="I18" s="196"/>
      <c r="J18" s="202"/>
    </row>
    <row r="19" spans="2:10" s="197" customFormat="1" ht="29.25" customHeight="1">
      <c r="B19" s="320" t="s">
        <v>393</v>
      </c>
      <c r="C19" s="320"/>
      <c r="D19" s="320"/>
      <c r="E19" s="320"/>
      <c r="F19" s="320"/>
      <c r="G19" s="320"/>
      <c r="H19" s="320"/>
      <c r="I19" s="320"/>
      <c r="J19" s="320"/>
    </row>
    <row r="20" spans="2:10" s="197" customFormat="1" ht="29.25" customHeight="1">
      <c r="B20" s="299" t="s">
        <v>394</v>
      </c>
      <c r="C20" s="299"/>
      <c r="D20" s="299"/>
      <c r="E20" s="299"/>
      <c r="F20" s="299"/>
      <c r="G20" s="299"/>
      <c r="H20" s="299"/>
      <c r="I20" s="205"/>
      <c r="J20" s="202"/>
    </row>
    <row r="21" spans="2:10" s="201" customFormat="1" ht="33.75">
      <c r="B21" s="199"/>
      <c r="C21" s="199"/>
      <c r="D21" s="301"/>
      <c r="E21" s="301"/>
      <c r="F21" s="301"/>
      <c r="G21" s="301"/>
      <c r="H21" s="198"/>
      <c r="I21" s="200"/>
      <c r="J21" s="199"/>
    </row>
    <row r="56" ht="1.5" customHeight="1"/>
  </sheetData>
  <mergeCells count="4">
    <mergeCell ref="D21:G21"/>
    <mergeCell ref="B20:H20"/>
    <mergeCell ref="B18:H18"/>
    <mergeCell ref="B19:J19"/>
  </mergeCells>
  <phoneticPr fontId="2" type="noConversion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Лист76"/>
  <dimension ref="A1:N34"/>
  <sheetViews>
    <sheetView zoomScaleNormal="100" zoomScaleSheetLayoutView="98" workbookViewId="0">
      <selection sqref="A1:A34"/>
    </sheetView>
  </sheetViews>
  <sheetFormatPr defaultColWidth="9.140625" defaultRowHeight="12.75"/>
  <cols>
    <col min="1" max="1" width="4.85546875" style="50" customWidth="1"/>
    <col min="2" max="2" width="17.7109375" style="40" customWidth="1"/>
    <col min="3" max="13" width="8.85546875" style="40" customWidth="1"/>
    <col min="14" max="16384" width="9.140625" style="40"/>
  </cols>
  <sheetData>
    <row r="1" spans="1:14" ht="18.600000000000001" customHeight="1">
      <c r="A1" s="321">
        <v>68</v>
      </c>
      <c r="B1" s="325" t="s">
        <v>78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s="51" customFormat="1" ht="12.75" customHeight="1">
      <c r="A2" s="321"/>
      <c r="C2" s="105"/>
      <c r="D2" s="105"/>
      <c r="E2" s="105"/>
      <c r="F2" s="105"/>
      <c r="G2" s="233"/>
      <c r="H2" s="324" t="s">
        <v>49</v>
      </c>
      <c r="I2" s="324"/>
      <c r="J2" s="324"/>
      <c r="K2" s="324"/>
      <c r="L2" s="324"/>
      <c r="M2" s="324"/>
      <c r="N2" s="324"/>
    </row>
    <row r="3" spans="1:14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46">
        <v>2018</v>
      </c>
      <c r="L3" s="346">
        <v>2019</v>
      </c>
      <c r="M3" s="346">
        <v>2020</v>
      </c>
      <c r="N3" s="346">
        <v>2021</v>
      </c>
    </row>
    <row r="4" spans="1:14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23"/>
      <c r="L4" s="323"/>
      <c r="M4" s="323"/>
      <c r="N4" s="323"/>
    </row>
    <row r="5" spans="1:14" s="49" customFormat="1">
      <c r="A5" s="321"/>
      <c r="B5" s="75"/>
      <c r="C5" s="76"/>
      <c r="D5" s="76"/>
      <c r="E5" s="47"/>
      <c r="F5" s="47"/>
      <c r="G5" s="47"/>
      <c r="H5" s="47"/>
      <c r="I5" s="77"/>
      <c r="J5" s="22"/>
      <c r="K5" s="22"/>
      <c r="L5" s="77"/>
    </row>
    <row r="6" spans="1:14" s="49" customFormat="1" ht="15.75" customHeight="1">
      <c r="A6" s="321"/>
      <c r="B6" s="49" t="s">
        <v>388</v>
      </c>
      <c r="C6" s="63">
        <v>40.799999999999997</v>
      </c>
      <c r="D6" s="57">
        <v>41.8</v>
      </c>
      <c r="E6" s="63">
        <v>41.9</v>
      </c>
      <c r="F6" s="57">
        <v>40.700000000000003</v>
      </c>
      <c r="G6" s="78">
        <v>40.5</v>
      </c>
      <c r="H6" s="78">
        <v>40</v>
      </c>
      <c r="I6" s="63">
        <v>43.8</v>
      </c>
      <c r="J6" s="63">
        <v>45.6</v>
      </c>
      <c r="K6" s="63">
        <v>47.1</v>
      </c>
      <c r="L6" s="63">
        <v>47</v>
      </c>
      <c r="M6" s="66">
        <v>45.3</v>
      </c>
      <c r="N6" s="63">
        <v>45.5</v>
      </c>
    </row>
    <row r="7" spans="1:14">
      <c r="A7" s="321"/>
      <c r="C7" s="58"/>
      <c r="D7" s="58"/>
      <c r="E7" s="43"/>
      <c r="F7" s="43"/>
      <c r="G7" s="59"/>
      <c r="H7" s="59"/>
      <c r="I7" s="63"/>
      <c r="J7" s="63"/>
      <c r="K7" s="63"/>
      <c r="L7" s="58"/>
      <c r="M7" s="65"/>
      <c r="N7" s="65"/>
    </row>
    <row r="8" spans="1:14" ht="25.5">
      <c r="A8" s="321"/>
      <c r="B8" s="263" t="s">
        <v>274</v>
      </c>
      <c r="C8" s="58">
        <v>37.799999999999997</v>
      </c>
      <c r="D8" s="43">
        <v>37.9</v>
      </c>
      <c r="E8" s="58">
        <v>38.299999999999997</v>
      </c>
      <c r="F8" s="43">
        <v>36.6</v>
      </c>
      <c r="G8" s="59" t="s">
        <v>71</v>
      </c>
      <c r="H8" s="59" t="s">
        <v>71</v>
      </c>
      <c r="I8" s="59" t="s">
        <v>71</v>
      </c>
      <c r="J8" s="59" t="s">
        <v>71</v>
      </c>
      <c r="K8" s="65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32.700000000000003</v>
      </c>
      <c r="D9" s="43">
        <v>33</v>
      </c>
      <c r="E9" s="58">
        <v>33.200000000000003</v>
      </c>
      <c r="F9" s="43">
        <v>32.799999999999997</v>
      </c>
      <c r="G9" s="59">
        <v>32.5</v>
      </c>
      <c r="H9" s="59">
        <v>32.799999999999997</v>
      </c>
      <c r="I9" s="58">
        <v>35.700000000000003</v>
      </c>
      <c r="J9" s="58">
        <v>37.799999999999997</v>
      </c>
      <c r="K9" s="58">
        <v>40.1</v>
      </c>
      <c r="L9" s="58">
        <v>41.1</v>
      </c>
      <c r="M9" s="65">
        <v>40.299999999999997</v>
      </c>
      <c r="N9" s="58">
        <v>40.799999999999997</v>
      </c>
    </row>
    <row r="10" spans="1:14" ht="15.95" customHeight="1">
      <c r="A10" s="321"/>
      <c r="B10" s="264" t="s">
        <v>2</v>
      </c>
      <c r="C10" s="58">
        <v>32.4</v>
      </c>
      <c r="D10" s="43">
        <v>32.1</v>
      </c>
      <c r="E10" s="58">
        <v>31.8</v>
      </c>
      <c r="F10" s="43">
        <v>32</v>
      </c>
      <c r="G10" s="59">
        <v>32.200000000000003</v>
      </c>
      <c r="H10" s="59">
        <v>33.6</v>
      </c>
      <c r="I10" s="58">
        <v>36.700000000000003</v>
      </c>
      <c r="J10" s="58">
        <v>38.5</v>
      </c>
      <c r="K10" s="58">
        <v>40.799999999999997</v>
      </c>
      <c r="L10" s="58">
        <v>41.4</v>
      </c>
      <c r="M10" s="65">
        <v>40.1</v>
      </c>
      <c r="N10" s="58">
        <v>40.1</v>
      </c>
    </row>
    <row r="11" spans="1:14" ht="15.95" customHeight="1">
      <c r="A11" s="321"/>
      <c r="B11" s="264" t="s">
        <v>3</v>
      </c>
      <c r="C11" s="58">
        <v>46.6</v>
      </c>
      <c r="D11" s="43">
        <v>47.9</v>
      </c>
      <c r="E11" s="58">
        <v>48.1</v>
      </c>
      <c r="F11" s="43">
        <v>46.4</v>
      </c>
      <c r="G11" s="59">
        <v>45.5</v>
      </c>
      <c r="H11" s="59">
        <v>44.3</v>
      </c>
      <c r="I11" s="58">
        <v>48</v>
      </c>
      <c r="J11" s="58">
        <v>50.3</v>
      </c>
      <c r="K11" s="58">
        <v>51.2</v>
      </c>
      <c r="L11" s="58">
        <v>50.3</v>
      </c>
      <c r="M11" s="65">
        <v>47.8</v>
      </c>
      <c r="N11" s="58">
        <v>48.1</v>
      </c>
    </row>
    <row r="12" spans="1:14" ht="15.95" customHeight="1">
      <c r="A12" s="321"/>
      <c r="B12" s="264" t="s">
        <v>4</v>
      </c>
      <c r="C12" s="58">
        <v>45</v>
      </c>
      <c r="D12" s="43">
        <v>45.5</v>
      </c>
      <c r="E12" s="58">
        <v>46.1</v>
      </c>
      <c r="F12" s="43">
        <v>44.5</v>
      </c>
      <c r="G12" s="59">
        <v>42.8</v>
      </c>
      <c r="H12" s="59">
        <v>41.9</v>
      </c>
      <c r="I12" s="58">
        <v>52</v>
      </c>
      <c r="J12" s="58">
        <v>54.3</v>
      </c>
      <c r="K12" s="58">
        <v>52.7</v>
      </c>
      <c r="L12" s="58">
        <v>52.5</v>
      </c>
      <c r="M12" s="65">
        <v>51.2</v>
      </c>
      <c r="N12" s="58">
        <v>52.2</v>
      </c>
    </row>
    <row r="13" spans="1:14" ht="15.95" customHeight="1">
      <c r="A13" s="321"/>
      <c r="B13" s="264" t="s">
        <v>5</v>
      </c>
      <c r="C13" s="58">
        <v>34.299999999999997</v>
      </c>
      <c r="D13" s="43">
        <v>34.9</v>
      </c>
      <c r="E13" s="58">
        <v>34.200000000000003</v>
      </c>
      <c r="F13" s="43">
        <v>34.200000000000003</v>
      </c>
      <c r="G13" s="59">
        <v>34.200000000000003</v>
      </c>
      <c r="H13" s="59">
        <v>34.799999999999997</v>
      </c>
      <c r="I13" s="58">
        <v>37.6</v>
      </c>
      <c r="J13" s="58">
        <v>39.4</v>
      </c>
      <c r="K13" s="58">
        <v>40.9</v>
      </c>
      <c r="L13" s="58">
        <v>41</v>
      </c>
      <c r="M13" s="65">
        <v>39.9</v>
      </c>
      <c r="N13" s="58">
        <v>40.700000000000003</v>
      </c>
    </row>
    <row r="14" spans="1:14" ht="15.95" customHeight="1">
      <c r="A14" s="321"/>
      <c r="B14" s="264" t="s">
        <v>6</v>
      </c>
      <c r="C14" s="58">
        <v>32.9</v>
      </c>
      <c r="D14" s="43">
        <v>32.299999999999997</v>
      </c>
      <c r="E14" s="58">
        <v>31.9</v>
      </c>
      <c r="F14" s="43">
        <v>31.6</v>
      </c>
      <c r="G14" s="59">
        <v>32.4</v>
      </c>
      <c r="H14" s="59">
        <v>33.700000000000003</v>
      </c>
      <c r="I14" s="58">
        <v>37.200000000000003</v>
      </c>
      <c r="J14" s="58">
        <v>39.5</v>
      </c>
      <c r="K14" s="58">
        <v>41.1</v>
      </c>
      <c r="L14" s="58">
        <v>41.3</v>
      </c>
      <c r="M14" s="65">
        <v>39.4</v>
      </c>
      <c r="N14" s="58">
        <v>40.9</v>
      </c>
    </row>
    <row r="15" spans="1:14" ht="15.95" customHeight="1">
      <c r="A15" s="321"/>
      <c r="B15" s="264" t="s">
        <v>7</v>
      </c>
      <c r="C15" s="58">
        <v>42.8</v>
      </c>
      <c r="D15" s="43">
        <v>44.1</v>
      </c>
      <c r="E15" s="58">
        <v>43.8</v>
      </c>
      <c r="F15" s="43">
        <v>41.4</v>
      </c>
      <c r="G15" s="59">
        <v>40.6</v>
      </c>
      <c r="H15" s="59">
        <v>40.6</v>
      </c>
      <c r="I15" s="58">
        <v>41.8</v>
      </c>
      <c r="J15" s="58">
        <v>42.9</v>
      </c>
      <c r="K15" s="58">
        <v>45.8</v>
      </c>
      <c r="L15" s="58">
        <v>45.6</v>
      </c>
      <c r="M15" s="65">
        <v>44.3</v>
      </c>
      <c r="N15" s="58">
        <v>44.6</v>
      </c>
    </row>
    <row r="16" spans="1:14" ht="15.95" customHeight="1">
      <c r="A16" s="321"/>
      <c r="B16" s="264" t="s">
        <v>8</v>
      </c>
      <c r="C16" s="58">
        <v>30.2</v>
      </c>
      <c r="D16" s="43">
        <v>29.5</v>
      </c>
      <c r="E16" s="58">
        <v>29.4</v>
      </c>
      <c r="F16" s="43">
        <v>29.1</v>
      </c>
      <c r="G16" s="59">
        <v>30</v>
      </c>
      <c r="H16" s="59">
        <v>30.2</v>
      </c>
      <c r="I16" s="58">
        <v>32.6</v>
      </c>
      <c r="J16" s="58">
        <v>34.299999999999997</v>
      </c>
      <c r="K16" s="58">
        <v>36.1</v>
      </c>
      <c r="L16" s="58">
        <v>37</v>
      </c>
      <c r="M16" s="65">
        <v>35.700000000000003</v>
      </c>
      <c r="N16" s="58">
        <v>36.6</v>
      </c>
    </row>
    <row r="17" spans="1:14" ht="15.95" customHeight="1">
      <c r="A17" s="321"/>
      <c r="B17" s="264" t="s">
        <v>9</v>
      </c>
      <c r="C17" s="58">
        <v>40.1</v>
      </c>
      <c r="D17" s="43">
        <v>42.2</v>
      </c>
      <c r="E17" s="58">
        <v>42.9</v>
      </c>
      <c r="F17" s="43">
        <v>42.5</v>
      </c>
      <c r="G17" s="59">
        <v>42.2</v>
      </c>
      <c r="H17" s="59">
        <v>41.9</v>
      </c>
      <c r="I17" s="58">
        <v>46.4</v>
      </c>
      <c r="J17" s="58">
        <v>48.3</v>
      </c>
      <c r="K17" s="58">
        <v>49.5</v>
      </c>
      <c r="L17" s="58">
        <v>49.7</v>
      </c>
      <c r="M17" s="65">
        <v>48.3</v>
      </c>
      <c r="N17" s="58">
        <v>46.9</v>
      </c>
    </row>
    <row r="18" spans="1:14" ht="15.95" customHeight="1">
      <c r="A18" s="321"/>
      <c r="B18" s="264" t="s">
        <v>10</v>
      </c>
      <c r="C18" s="58">
        <v>33.6</v>
      </c>
      <c r="D18" s="43">
        <v>33.5</v>
      </c>
      <c r="E18" s="58">
        <v>33.5</v>
      </c>
      <c r="F18" s="43">
        <v>33.700000000000003</v>
      </c>
      <c r="G18" s="59">
        <v>33.799999999999997</v>
      </c>
      <c r="H18" s="59">
        <v>34.5</v>
      </c>
      <c r="I18" s="58">
        <v>37.5</v>
      </c>
      <c r="J18" s="58">
        <v>39</v>
      </c>
      <c r="K18" s="58">
        <v>41.3</v>
      </c>
      <c r="L18" s="58">
        <v>42.5</v>
      </c>
      <c r="M18" s="65">
        <v>41.7</v>
      </c>
      <c r="N18" s="58">
        <v>42</v>
      </c>
    </row>
    <row r="19" spans="1:14" ht="15.95" customHeight="1">
      <c r="A19" s="321"/>
      <c r="B19" s="264" t="s">
        <v>11</v>
      </c>
      <c r="C19" s="58">
        <v>41.4</v>
      </c>
      <c r="D19" s="43">
        <v>43</v>
      </c>
      <c r="E19" s="58">
        <v>43.8</v>
      </c>
      <c r="F19" s="43">
        <v>41.9</v>
      </c>
      <c r="G19" s="59">
        <v>41.6</v>
      </c>
      <c r="H19" s="59">
        <v>36.299999999999997</v>
      </c>
      <c r="I19" s="58">
        <v>50.7</v>
      </c>
      <c r="J19" s="58">
        <v>52.1</v>
      </c>
      <c r="K19" s="58">
        <v>50.1</v>
      </c>
      <c r="L19" s="58">
        <v>50.3</v>
      </c>
      <c r="M19" s="65">
        <v>48.8</v>
      </c>
      <c r="N19" s="58">
        <v>49.4</v>
      </c>
    </row>
    <row r="20" spans="1:14" ht="15.95" customHeight="1">
      <c r="A20" s="321"/>
      <c r="B20" s="264" t="s">
        <v>12</v>
      </c>
      <c r="C20" s="58">
        <v>38</v>
      </c>
      <c r="D20" s="43">
        <v>38.1</v>
      </c>
      <c r="E20" s="58">
        <v>38</v>
      </c>
      <c r="F20" s="43">
        <v>37.6</v>
      </c>
      <c r="G20" s="59">
        <v>37.6</v>
      </c>
      <c r="H20" s="59">
        <v>38.200000000000003</v>
      </c>
      <c r="I20" s="58">
        <v>41.2</v>
      </c>
      <c r="J20" s="58">
        <v>42.4</v>
      </c>
      <c r="K20" s="58">
        <v>44.1</v>
      </c>
      <c r="L20" s="58">
        <v>44.5</v>
      </c>
      <c r="M20" s="65">
        <v>42.9</v>
      </c>
      <c r="N20" s="58">
        <v>43.2</v>
      </c>
    </row>
    <row r="21" spans="1:14" ht="15.95" customHeight="1">
      <c r="A21" s="321"/>
      <c r="B21" s="264" t="s">
        <v>13</v>
      </c>
      <c r="C21" s="58">
        <v>39.1</v>
      </c>
      <c r="D21" s="43">
        <v>40.5</v>
      </c>
      <c r="E21" s="58">
        <v>39.700000000000003</v>
      </c>
      <c r="F21" s="43">
        <v>39</v>
      </c>
      <c r="G21" s="59">
        <v>39.1</v>
      </c>
      <c r="H21" s="59">
        <v>39.700000000000003</v>
      </c>
      <c r="I21" s="58">
        <v>43</v>
      </c>
      <c r="J21" s="58">
        <v>45</v>
      </c>
      <c r="K21" s="58">
        <v>46.6</v>
      </c>
      <c r="L21" s="58">
        <v>47.2</v>
      </c>
      <c r="M21" s="65">
        <v>45.7</v>
      </c>
      <c r="N21" s="58">
        <v>46.3</v>
      </c>
    </row>
    <row r="22" spans="1:14" ht="15.95" customHeight="1">
      <c r="A22" s="321"/>
      <c r="B22" s="264" t="s">
        <v>14</v>
      </c>
      <c r="C22" s="58">
        <v>39.200000000000003</v>
      </c>
      <c r="D22" s="43">
        <v>40</v>
      </c>
      <c r="E22" s="58">
        <v>39.799999999999997</v>
      </c>
      <c r="F22" s="43">
        <v>36.9</v>
      </c>
      <c r="G22" s="59">
        <v>38.200000000000003</v>
      </c>
      <c r="H22" s="59">
        <v>37.1</v>
      </c>
      <c r="I22" s="58">
        <v>40.5</v>
      </c>
      <c r="J22" s="58">
        <v>42.3</v>
      </c>
      <c r="K22" s="58">
        <v>41.4</v>
      </c>
      <c r="L22" s="58">
        <v>41.2</v>
      </c>
      <c r="M22" s="65">
        <v>38.9</v>
      </c>
      <c r="N22" s="58">
        <v>38.700000000000003</v>
      </c>
    </row>
    <row r="23" spans="1:14" ht="15.95" customHeight="1">
      <c r="A23" s="321"/>
      <c r="B23" s="264" t="s">
        <v>15</v>
      </c>
      <c r="C23" s="58">
        <v>39.700000000000003</v>
      </c>
      <c r="D23" s="43">
        <v>40.4</v>
      </c>
      <c r="E23" s="58">
        <v>40.6</v>
      </c>
      <c r="F23" s="43">
        <v>41.1</v>
      </c>
      <c r="G23" s="59">
        <v>41</v>
      </c>
      <c r="H23" s="59">
        <v>41</v>
      </c>
      <c r="I23" s="58">
        <v>42.9</v>
      </c>
      <c r="J23" s="58">
        <v>45.1</v>
      </c>
      <c r="K23" s="58">
        <v>46.7</v>
      </c>
      <c r="L23" s="58">
        <v>47.2</v>
      </c>
      <c r="M23" s="65">
        <v>46.1</v>
      </c>
      <c r="N23" s="58">
        <v>45.9</v>
      </c>
    </row>
    <row r="24" spans="1:14" ht="15.95" customHeight="1">
      <c r="A24" s="321"/>
      <c r="B24" s="264" t="s">
        <v>16</v>
      </c>
      <c r="C24" s="58">
        <v>33.6</v>
      </c>
      <c r="D24" s="43">
        <v>33.9</v>
      </c>
      <c r="E24" s="58">
        <v>34.4</v>
      </c>
      <c r="F24" s="43">
        <v>33.6</v>
      </c>
      <c r="G24" s="59">
        <v>33.9</v>
      </c>
      <c r="H24" s="59">
        <v>34.799999999999997</v>
      </c>
      <c r="I24" s="58">
        <v>37.700000000000003</v>
      </c>
      <c r="J24" s="58">
        <v>39.200000000000003</v>
      </c>
      <c r="K24" s="58">
        <v>41.3</v>
      </c>
      <c r="L24" s="58">
        <v>42.1</v>
      </c>
      <c r="M24" s="65">
        <v>40.799999999999997</v>
      </c>
      <c r="N24" s="58">
        <v>40.799999999999997</v>
      </c>
    </row>
    <row r="25" spans="1:14" ht="15.95" customHeight="1">
      <c r="A25" s="321"/>
      <c r="B25" s="264" t="s">
        <v>17</v>
      </c>
      <c r="C25" s="58">
        <v>37.299999999999997</v>
      </c>
      <c r="D25" s="43">
        <v>37.4</v>
      </c>
      <c r="E25" s="58">
        <v>37</v>
      </c>
      <c r="F25" s="43">
        <v>36.700000000000003</v>
      </c>
      <c r="G25" s="59">
        <v>36.5</v>
      </c>
      <c r="H25" s="59">
        <v>36.200000000000003</v>
      </c>
      <c r="I25" s="58">
        <v>38.799999999999997</v>
      </c>
      <c r="J25" s="58">
        <v>40.200000000000003</v>
      </c>
      <c r="K25" s="58">
        <v>41.8</v>
      </c>
      <c r="L25" s="58">
        <v>43.1</v>
      </c>
      <c r="M25" s="65">
        <v>41.7</v>
      </c>
      <c r="N25" s="58">
        <v>42</v>
      </c>
    </row>
    <row r="26" spans="1:14" ht="15.95" customHeight="1">
      <c r="A26" s="321"/>
      <c r="B26" s="264" t="s">
        <v>18</v>
      </c>
      <c r="C26" s="58">
        <v>29.5</v>
      </c>
      <c r="D26" s="43">
        <v>30.1</v>
      </c>
      <c r="E26" s="58">
        <v>29.7</v>
      </c>
      <c r="F26" s="43">
        <v>30.3</v>
      </c>
      <c r="G26" s="59">
        <v>31.6</v>
      </c>
      <c r="H26" s="59">
        <v>31.5</v>
      </c>
      <c r="I26" s="58">
        <v>34.299999999999997</v>
      </c>
      <c r="J26" s="58">
        <v>36.1</v>
      </c>
      <c r="K26" s="58">
        <v>38.1</v>
      </c>
      <c r="L26" s="58">
        <v>39.5</v>
      </c>
      <c r="M26" s="65">
        <v>38.299999999999997</v>
      </c>
      <c r="N26" s="58">
        <v>38.299999999999997</v>
      </c>
    </row>
    <row r="27" spans="1:14" ht="15.95" customHeight="1">
      <c r="A27" s="321"/>
      <c r="B27" s="264" t="s">
        <v>19</v>
      </c>
      <c r="C27" s="58">
        <v>38.799999999999997</v>
      </c>
      <c r="D27" s="43">
        <v>39.6</v>
      </c>
      <c r="E27" s="58">
        <v>39.200000000000003</v>
      </c>
      <c r="F27" s="43">
        <v>39.299999999999997</v>
      </c>
      <c r="G27" s="59">
        <v>39.299999999999997</v>
      </c>
      <c r="H27" s="59">
        <v>38.299999999999997</v>
      </c>
      <c r="I27" s="58">
        <v>41.4</v>
      </c>
      <c r="J27" s="58">
        <v>43.1</v>
      </c>
      <c r="K27" s="58">
        <v>44.7</v>
      </c>
      <c r="L27" s="58">
        <v>44.9</v>
      </c>
      <c r="M27" s="65">
        <v>43.7</v>
      </c>
      <c r="N27" s="58">
        <v>43.4</v>
      </c>
    </row>
    <row r="28" spans="1:14" ht="15.95" customHeight="1">
      <c r="A28" s="321"/>
      <c r="B28" s="264" t="s">
        <v>20</v>
      </c>
      <c r="C28" s="58">
        <v>32.299999999999997</v>
      </c>
      <c r="D28" s="43">
        <v>33</v>
      </c>
      <c r="E28" s="58">
        <v>32.9</v>
      </c>
      <c r="F28" s="43">
        <v>30.7</v>
      </c>
      <c r="G28" s="59">
        <v>31.5</v>
      </c>
      <c r="H28" s="59">
        <v>31.4</v>
      </c>
      <c r="I28" s="58">
        <v>34.6</v>
      </c>
      <c r="J28" s="58">
        <v>36.200000000000003</v>
      </c>
      <c r="K28" s="58">
        <v>36.9</v>
      </c>
      <c r="L28" s="58">
        <v>37.6</v>
      </c>
      <c r="M28" s="65">
        <v>35.799999999999997</v>
      </c>
      <c r="N28" s="58">
        <v>35.700000000000003</v>
      </c>
    </row>
    <row r="29" spans="1:14" ht="15.95" customHeight="1">
      <c r="A29" s="321"/>
      <c r="B29" s="264" t="s">
        <v>21</v>
      </c>
      <c r="C29" s="58">
        <v>31.9</v>
      </c>
      <c r="D29" s="43">
        <v>32.299999999999997</v>
      </c>
      <c r="E29" s="58">
        <v>31.8</v>
      </c>
      <c r="F29" s="43">
        <v>32</v>
      </c>
      <c r="G29" s="59">
        <v>32.1</v>
      </c>
      <c r="H29" s="59">
        <v>32</v>
      </c>
      <c r="I29" s="58">
        <v>34.799999999999997</v>
      </c>
      <c r="J29" s="58">
        <v>37</v>
      </c>
      <c r="K29" s="58">
        <v>39.200000000000003</v>
      </c>
      <c r="L29" s="58">
        <v>40.1</v>
      </c>
      <c r="M29" s="65">
        <v>38.700000000000003</v>
      </c>
      <c r="N29" s="58">
        <v>39.1</v>
      </c>
    </row>
    <row r="30" spans="1:14" ht="15.95" customHeight="1">
      <c r="A30" s="321"/>
      <c r="B30" s="264" t="s">
        <v>22</v>
      </c>
      <c r="C30" s="58">
        <v>35.700000000000003</v>
      </c>
      <c r="D30" s="43">
        <v>36.799999999999997</v>
      </c>
      <c r="E30" s="58">
        <v>36.700000000000003</v>
      </c>
      <c r="F30" s="43">
        <v>36.1</v>
      </c>
      <c r="G30" s="59">
        <v>36.200000000000003</v>
      </c>
      <c r="H30" s="59">
        <v>36.799999999999997</v>
      </c>
      <c r="I30" s="58">
        <v>38.700000000000003</v>
      </c>
      <c r="J30" s="58">
        <v>39.799999999999997</v>
      </c>
      <c r="K30" s="58">
        <v>41.4</v>
      </c>
      <c r="L30" s="58">
        <v>42.2</v>
      </c>
      <c r="M30" s="65">
        <v>40.1</v>
      </c>
      <c r="N30" s="58">
        <v>39.799999999999997</v>
      </c>
    </row>
    <row r="31" spans="1:14" ht="15.95" customHeight="1">
      <c r="A31" s="321"/>
      <c r="B31" s="264" t="s">
        <v>23</v>
      </c>
      <c r="C31" s="58">
        <v>29.4</v>
      </c>
      <c r="D31" s="43">
        <v>29.2</v>
      </c>
      <c r="E31" s="58">
        <v>29</v>
      </c>
      <c r="F31" s="43">
        <v>28.7</v>
      </c>
      <c r="G31" s="59">
        <v>29.3</v>
      </c>
      <c r="H31" s="59">
        <v>29.6</v>
      </c>
      <c r="I31" s="58">
        <v>32.5</v>
      </c>
      <c r="J31" s="58">
        <v>33.6</v>
      </c>
      <c r="K31" s="58">
        <v>35.5</v>
      </c>
      <c r="L31" s="58">
        <v>36.200000000000003</v>
      </c>
      <c r="M31" s="65">
        <v>35.200000000000003</v>
      </c>
      <c r="N31" s="58">
        <v>36</v>
      </c>
    </row>
    <row r="32" spans="1:14" ht="15.95" customHeight="1">
      <c r="A32" s="321"/>
      <c r="B32" s="264" t="s">
        <v>24</v>
      </c>
      <c r="C32" s="58">
        <v>36.1</v>
      </c>
      <c r="D32" s="43">
        <v>37.4</v>
      </c>
      <c r="E32" s="58">
        <v>36.9</v>
      </c>
      <c r="F32" s="43">
        <v>36.200000000000003</v>
      </c>
      <c r="G32" s="59">
        <v>35.799999999999997</v>
      </c>
      <c r="H32" s="59">
        <v>36.200000000000003</v>
      </c>
      <c r="I32" s="58">
        <v>38.799999999999997</v>
      </c>
      <c r="J32" s="58">
        <v>40.9</v>
      </c>
      <c r="K32" s="58">
        <v>43.1</v>
      </c>
      <c r="L32" s="58">
        <v>44</v>
      </c>
      <c r="M32" s="65">
        <v>42.9</v>
      </c>
      <c r="N32" s="58">
        <v>43.9</v>
      </c>
    </row>
    <row r="33" spans="1:14" ht="15.95" customHeight="1">
      <c r="A33" s="321"/>
      <c r="B33" s="264" t="s">
        <v>25</v>
      </c>
      <c r="C33" s="58">
        <v>54.7</v>
      </c>
      <c r="D33" s="43">
        <v>57.7</v>
      </c>
      <c r="E33" s="58">
        <v>57</v>
      </c>
      <c r="F33" s="43">
        <v>54.2</v>
      </c>
      <c r="G33" s="59">
        <v>52.6</v>
      </c>
      <c r="H33" s="59">
        <v>52</v>
      </c>
      <c r="I33" s="58">
        <v>56.1</v>
      </c>
      <c r="J33" s="58">
        <v>57.9</v>
      </c>
      <c r="K33" s="58">
        <v>60.1</v>
      </c>
      <c r="L33" s="58">
        <v>57.3</v>
      </c>
      <c r="M33" s="65">
        <v>54.7</v>
      </c>
      <c r="N33" s="58">
        <v>54.6</v>
      </c>
    </row>
    <row r="34" spans="1:14" ht="15.95" customHeight="1">
      <c r="A34" s="321"/>
      <c r="B34" s="264" t="s">
        <v>26</v>
      </c>
      <c r="C34" s="58">
        <v>41.8</v>
      </c>
      <c r="D34" s="43">
        <v>40.9</v>
      </c>
      <c r="E34" s="58">
        <v>40.6</v>
      </c>
      <c r="F34" s="43">
        <v>39.1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N3:N4"/>
    <mergeCell ref="H2:N2"/>
    <mergeCell ref="A1:A34"/>
    <mergeCell ref="D3:D4"/>
    <mergeCell ref="E3:E4"/>
    <mergeCell ref="B3:B4"/>
    <mergeCell ref="C3:C4"/>
    <mergeCell ref="B1:M1"/>
    <mergeCell ref="M3:M4"/>
    <mergeCell ref="F3:F4"/>
    <mergeCell ref="L3:L4"/>
    <mergeCell ref="G3:G4"/>
    <mergeCell ref="K3:K4"/>
    <mergeCell ref="J3:J4"/>
    <mergeCell ref="I3:I4"/>
    <mergeCell ref="H3:H4"/>
  </mergeCells>
  <phoneticPr fontId="2" type="noConversion"/>
  <pageMargins left="0.59055118110236227" right="0.59055118110236227" top="0.78740157480314965" bottom="0.53" header="0.31496062992125984" footer="0.31496062992125984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Лист77"/>
  <dimension ref="A1:N34"/>
  <sheetViews>
    <sheetView zoomScaleNormal="100" zoomScaleSheetLayoutView="98" workbookViewId="0">
      <selection activeCell="B3" sqref="B3:B4"/>
    </sheetView>
  </sheetViews>
  <sheetFormatPr defaultColWidth="9.140625" defaultRowHeight="12.75"/>
  <cols>
    <col min="1" max="1" width="4.85546875" style="50" customWidth="1"/>
    <col min="2" max="2" width="17.7109375" style="40" customWidth="1"/>
    <col min="3" max="12" width="8.85546875" style="40" customWidth="1"/>
    <col min="13" max="13" width="7.85546875" style="40" customWidth="1"/>
    <col min="14" max="16384" width="9.140625" style="40"/>
  </cols>
  <sheetData>
    <row r="1" spans="1:14" ht="16.899999999999999" customHeight="1">
      <c r="A1" s="321">
        <v>69</v>
      </c>
      <c r="B1" s="325" t="s">
        <v>79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C2" s="32"/>
      <c r="D2" s="32"/>
      <c r="E2" s="32"/>
      <c r="F2" s="32"/>
      <c r="G2" s="232"/>
      <c r="H2" s="324" t="s">
        <v>49</v>
      </c>
      <c r="I2" s="324"/>
      <c r="J2" s="324"/>
      <c r="K2" s="324"/>
      <c r="L2" s="324"/>
      <c r="M2" s="324"/>
      <c r="N2" s="324"/>
    </row>
    <row r="3" spans="1:14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46">
        <v>2018</v>
      </c>
      <c r="L3" s="349">
        <v>2019</v>
      </c>
      <c r="M3" s="349">
        <v>2020</v>
      </c>
      <c r="N3" s="349">
        <v>2021</v>
      </c>
    </row>
    <row r="4" spans="1:14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23"/>
      <c r="L4" s="350"/>
      <c r="M4" s="350"/>
      <c r="N4" s="350"/>
    </row>
    <row r="5" spans="1:14" s="49" customFormat="1" ht="8.25" customHeight="1">
      <c r="A5" s="321"/>
      <c r="B5" s="75"/>
      <c r="C5" s="76"/>
      <c r="D5" s="76"/>
      <c r="E5" s="47"/>
      <c r="J5" s="44"/>
      <c r="K5" s="44"/>
      <c r="N5" s="66"/>
    </row>
    <row r="6" spans="1:14" ht="15.75" customHeight="1">
      <c r="A6" s="321"/>
      <c r="B6" s="49" t="s">
        <v>388</v>
      </c>
      <c r="C6" s="63">
        <v>14.5</v>
      </c>
      <c r="D6" s="57">
        <v>15.8</v>
      </c>
      <c r="E6" s="63">
        <v>15.4</v>
      </c>
      <c r="F6" s="57">
        <v>15.7</v>
      </c>
      <c r="G6" s="78">
        <v>16.8</v>
      </c>
      <c r="H6" s="78">
        <v>18.3</v>
      </c>
      <c r="I6" s="57">
        <v>18.399999999999999</v>
      </c>
      <c r="J6" s="57">
        <v>18</v>
      </c>
      <c r="K6" s="57">
        <v>17.600000000000001</v>
      </c>
      <c r="L6" s="63">
        <v>18.100000000000001</v>
      </c>
      <c r="M6" s="66">
        <v>18.3</v>
      </c>
      <c r="N6" s="66">
        <v>19.8</v>
      </c>
    </row>
    <row r="7" spans="1:14" ht="15.75" customHeight="1">
      <c r="A7" s="321"/>
      <c r="B7" s="49"/>
      <c r="C7" s="63"/>
      <c r="D7" s="57"/>
      <c r="E7" s="63"/>
      <c r="F7" s="57"/>
      <c r="G7" s="78"/>
      <c r="H7" s="78"/>
      <c r="I7" s="57"/>
      <c r="J7" s="57"/>
      <c r="K7" s="57"/>
      <c r="L7" s="58"/>
      <c r="M7" s="65"/>
      <c r="N7" s="65"/>
    </row>
    <row r="8" spans="1:14" ht="24.75" customHeight="1">
      <c r="A8" s="321"/>
      <c r="B8" s="263" t="s">
        <v>358</v>
      </c>
      <c r="C8" s="58">
        <v>15.2</v>
      </c>
      <c r="D8" s="43">
        <v>16</v>
      </c>
      <c r="E8" s="58">
        <v>16.2</v>
      </c>
      <c r="F8" s="43">
        <v>15.6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21.4</v>
      </c>
      <c r="D9" s="43">
        <v>23.1</v>
      </c>
      <c r="E9" s="58">
        <v>22.5</v>
      </c>
      <c r="F9" s="43">
        <v>23.5</v>
      </c>
      <c r="G9" s="59">
        <v>25.2</v>
      </c>
      <c r="H9" s="59">
        <v>26.7</v>
      </c>
      <c r="I9" s="43">
        <v>26.5</v>
      </c>
      <c r="J9" s="43">
        <v>25.4</v>
      </c>
      <c r="K9" s="43">
        <v>25</v>
      </c>
      <c r="L9" s="58">
        <v>25.9</v>
      </c>
      <c r="M9" s="65">
        <v>25.6</v>
      </c>
      <c r="N9" s="43">
        <v>26.6</v>
      </c>
    </row>
    <row r="10" spans="1:14" ht="15.95" customHeight="1">
      <c r="A10" s="321"/>
      <c r="B10" s="264" t="s">
        <v>2</v>
      </c>
      <c r="C10" s="58">
        <v>20.100000000000001</v>
      </c>
      <c r="D10" s="43">
        <v>20.9</v>
      </c>
      <c r="E10" s="58">
        <v>20.3</v>
      </c>
      <c r="F10" s="43">
        <v>20.2</v>
      </c>
      <c r="G10" s="59">
        <v>22.1</v>
      </c>
      <c r="H10" s="59">
        <v>22.8</v>
      </c>
      <c r="I10" s="43">
        <v>22.7</v>
      </c>
      <c r="J10" s="43">
        <v>22.5</v>
      </c>
      <c r="K10" s="43">
        <v>21.2</v>
      </c>
      <c r="L10" s="58">
        <v>21.7</v>
      </c>
      <c r="M10" s="65">
        <v>22.1</v>
      </c>
      <c r="N10" s="43">
        <v>23.9</v>
      </c>
    </row>
    <row r="11" spans="1:14" ht="15.95" customHeight="1">
      <c r="A11" s="321"/>
      <c r="B11" s="264" t="s">
        <v>3</v>
      </c>
      <c r="C11" s="58">
        <v>11.4</v>
      </c>
      <c r="D11" s="43">
        <v>12.7</v>
      </c>
      <c r="E11" s="58">
        <v>12.5</v>
      </c>
      <c r="F11" s="43">
        <v>13.6</v>
      </c>
      <c r="G11" s="59">
        <v>14.7</v>
      </c>
      <c r="H11" s="59">
        <v>17</v>
      </c>
      <c r="I11" s="43">
        <v>17.899999999999999</v>
      </c>
      <c r="J11" s="43">
        <v>17.899999999999999</v>
      </c>
      <c r="K11" s="43">
        <v>17.3</v>
      </c>
      <c r="L11" s="58">
        <v>18.3</v>
      </c>
      <c r="M11" s="65">
        <v>19.399999999999999</v>
      </c>
      <c r="N11" s="43">
        <v>20.100000000000001</v>
      </c>
    </row>
    <row r="12" spans="1:14" ht="15.95" customHeight="1">
      <c r="A12" s="321"/>
      <c r="B12" s="264" t="s">
        <v>4</v>
      </c>
      <c r="C12" s="58">
        <v>12.6</v>
      </c>
      <c r="D12" s="43">
        <v>13.9</v>
      </c>
      <c r="E12" s="58">
        <v>13.7</v>
      </c>
      <c r="F12" s="43">
        <v>15.2</v>
      </c>
      <c r="G12" s="59">
        <v>13.9</v>
      </c>
      <c r="H12" s="59">
        <v>10.199999999999999</v>
      </c>
      <c r="I12" s="43">
        <v>9.6</v>
      </c>
      <c r="J12" s="43">
        <v>8.1</v>
      </c>
      <c r="K12" s="43">
        <v>7.8</v>
      </c>
      <c r="L12" s="58">
        <v>8</v>
      </c>
      <c r="M12" s="65">
        <v>8.4</v>
      </c>
      <c r="N12" s="43">
        <v>9.3000000000000007</v>
      </c>
    </row>
    <row r="13" spans="1:14" ht="15.95" customHeight="1">
      <c r="A13" s="321"/>
      <c r="B13" s="264" t="s">
        <v>5</v>
      </c>
      <c r="C13" s="58">
        <v>17.8</v>
      </c>
      <c r="D13" s="43">
        <v>19.7</v>
      </c>
      <c r="E13" s="58">
        <v>19.100000000000001</v>
      </c>
      <c r="F13" s="43">
        <v>19.100000000000001</v>
      </c>
      <c r="G13" s="59">
        <v>20.7</v>
      </c>
      <c r="H13" s="59">
        <v>22</v>
      </c>
      <c r="I13" s="43">
        <v>22</v>
      </c>
      <c r="J13" s="43">
        <v>21.6</v>
      </c>
      <c r="K13" s="43">
        <v>22.3</v>
      </c>
      <c r="L13" s="58">
        <v>23.5</v>
      </c>
      <c r="M13" s="65">
        <v>23.2</v>
      </c>
      <c r="N13" s="43">
        <v>23.4</v>
      </c>
    </row>
    <row r="14" spans="1:14" ht="15.95" customHeight="1">
      <c r="A14" s="321"/>
      <c r="B14" s="264" t="s">
        <v>6</v>
      </c>
      <c r="C14" s="58">
        <v>19.7</v>
      </c>
      <c r="D14" s="43">
        <v>20.3</v>
      </c>
      <c r="E14" s="58">
        <v>19.899999999999999</v>
      </c>
      <c r="F14" s="43">
        <v>20.100000000000001</v>
      </c>
      <c r="G14" s="59">
        <v>22.9</v>
      </c>
      <c r="H14" s="59">
        <v>24.3</v>
      </c>
      <c r="I14" s="43">
        <v>23.7</v>
      </c>
      <c r="J14" s="43">
        <v>23.1</v>
      </c>
      <c r="K14" s="43">
        <v>23.2</v>
      </c>
      <c r="L14" s="58">
        <v>24.6</v>
      </c>
      <c r="M14" s="65">
        <v>23.8</v>
      </c>
      <c r="N14" s="43">
        <v>23.7</v>
      </c>
    </row>
    <row r="15" spans="1:14" ht="15.95" customHeight="1">
      <c r="A15" s="321"/>
      <c r="B15" s="264" t="s">
        <v>7</v>
      </c>
      <c r="C15" s="58">
        <v>16</v>
      </c>
      <c r="D15" s="43">
        <v>17.5</v>
      </c>
      <c r="E15" s="58">
        <v>17.100000000000001</v>
      </c>
      <c r="F15" s="43">
        <v>18.100000000000001</v>
      </c>
      <c r="G15" s="59">
        <v>19.399999999999999</v>
      </c>
      <c r="H15" s="59">
        <v>22.5</v>
      </c>
      <c r="I15" s="43">
        <v>22.9</v>
      </c>
      <c r="J15" s="43">
        <v>23.2</v>
      </c>
      <c r="K15" s="43">
        <v>20.9</v>
      </c>
      <c r="L15" s="58">
        <v>21.5</v>
      </c>
      <c r="M15" s="65">
        <v>20.9</v>
      </c>
      <c r="N15" s="43">
        <v>21.7</v>
      </c>
    </row>
    <row r="16" spans="1:14" ht="15.95" customHeight="1">
      <c r="A16" s="321"/>
      <c r="B16" s="264" t="s">
        <v>8</v>
      </c>
      <c r="C16" s="58">
        <v>21.5</v>
      </c>
      <c r="D16" s="43">
        <v>23.2</v>
      </c>
      <c r="E16" s="58">
        <v>22.5</v>
      </c>
      <c r="F16" s="43">
        <v>23.2</v>
      </c>
      <c r="G16" s="59">
        <v>26.3</v>
      </c>
      <c r="H16" s="59">
        <v>27.7</v>
      </c>
      <c r="I16" s="43">
        <v>27.7</v>
      </c>
      <c r="J16" s="43">
        <v>27</v>
      </c>
      <c r="K16" s="43">
        <v>26.7</v>
      </c>
      <c r="L16" s="58">
        <v>27.5</v>
      </c>
      <c r="M16" s="65">
        <v>26.3</v>
      </c>
      <c r="N16" s="43">
        <v>27.4</v>
      </c>
    </row>
    <row r="17" spans="1:14" ht="15.95" customHeight="1">
      <c r="A17" s="321"/>
      <c r="B17" s="264" t="s">
        <v>9</v>
      </c>
      <c r="C17" s="58">
        <v>15.3</v>
      </c>
      <c r="D17" s="43">
        <v>16.899999999999999</v>
      </c>
      <c r="E17" s="58">
        <v>17</v>
      </c>
      <c r="F17" s="43">
        <v>16.8</v>
      </c>
      <c r="G17" s="59">
        <v>18.2</v>
      </c>
      <c r="H17" s="59">
        <v>19.8</v>
      </c>
      <c r="I17" s="43">
        <v>19.399999999999999</v>
      </c>
      <c r="J17" s="43">
        <v>18.8</v>
      </c>
      <c r="K17" s="43">
        <v>17.899999999999999</v>
      </c>
      <c r="L17" s="58">
        <v>18.5</v>
      </c>
      <c r="M17" s="65">
        <v>18.600000000000001</v>
      </c>
      <c r="N17" s="43">
        <v>22</v>
      </c>
    </row>
    <row r="18" spans="1:14" ht="15.95" customHeight="1">
      <c r="A18" s="321"/>
      <c r="B18" s="264" t="s">
        <v>10</v>
      </c>
      <c r="C18" s="58">
        <v>17.100000000000001</v>
      </c>
      <c r="D18" s="43">
        <v>18.7</v>
      </c>
      <c r="E18" s="58">
        <v>18</v>
      </c>
      <c r="F18" s="43">
        <v>18.8</v>
      </c>
      <c r="G18" s="59">
        <v>20.6</v>
      </c>
      <c r="H18" s="59">
        <v>21.4</v>
      </c>
      <c r="I18" s="43">
        <v>21.6</v>
      </c>
      <c r="J18" s="43">
        <v>21.4</v>
      </c>
      <c r="K18" s="43">
        <v>20.7</v>
      </c>
      <c r="L18" s="58">
        <v>21.1</v>
      </c>
      <c r="M18" s="65">
        <v>20.7</v>
      </c>
      <c r="N18" s="43">
        <v>21.5</v>
      </c>
    </row>
    <row r="19" spans="1:14" ht="15.95" customHeight="1">
      <c r="A19" s="321"/>
      <c r="B19" s="264" t="s">
        <v>11</v>
      </c>
      <c r="C19" s="58">
        <v>11</v>
      </c>
      <c r="D19" s="43">
        <v>11.9</v>
      </c>
      <c r="E19" s="58">
        <v>11.5</v>
      </c>
      <c r="F19" s="43">
        <v>12.7</v>
      </c>
      <c r="G19" s="59">
        <v>9.5</v>
      </c>
      <c r="H19" s="59">
        <v>7.6</v>
      </c>
      <c r="I19" s="43">
        <v>7.5</v>
      </c>
      <c r="J19" s="43">
        <v>6.3</v>
      </c>
      <c r="K19" s="43">
        <v>6.5</v>
      </c>
      <c r="L19" s="58">
        <v>6.7</v>
      </c>
      <c r="M19" s="65">
        <v>6.6</v>
      </c>
      <c r="N19" s="43">
        <v>8</v>
      </c>
    </row>
    <row r="20" spans="1:14" ht="15.95" customHeight="1">
      <c r="A20" s="321"/>
      <c r="B20" s="264" t="s">
        <v>12</v>
      </c>
      <c r="C20" s="58">
        <v>15.9</v>
      </c>
      <c r="D20" s="43">
        <v>17.100000000000001</v>
      </c>
      <c r="E20" s="58">
        <v>16.5</v>
      </c>
      <c r="F20" s="43">
        <v>17.3</v>
      </c>
      <c r="G20" s="59">
        <v>19.600000000000001</v>
      </c>
      <c r="H20" s="59">
        <v>21.1</v>
      </c>
      <c r="I20" s="43">
        <v>21.3</v>
      </c>
      <c r="J20" s="43">
        <v>21.4</v>
      </c>
      <c r="K20" s="43">
        <v>21</v>
      </c>
      <c r="L20" s="58">
        <v>22.1</v>
      </c>
      <c r="M20" s="65">
        <v>22.4</v>
      </c>
      <c r="N20" s="43">
        <v>24.6</v>
      </c>
    </row>
    <row r="21" spans="1:14" ht="15.95" customHeight="1">
      <c r="A21" s="321"/>
      <c r="B21" s="264" t="s">
        <v>13</v>
      </c>
      <c r="C21" s="58">
        <v>15.3</v>
      </c>
      <c r="D21" s="43">
        <v>16.600000000000001</v>
      </c>
      <c r="E21" s="58">
        <v>16.2</v>
      </c>
      <c r="F21" s="43">
        <v>16.2</v>
      </c>
      <c r="G21" s="59">
        <v>17.600000000000001</v>
      </c>
      <c r="H21" s="59">
        <v>19</v>
      </c>
      <c r="I21" s="43">
        <v>19.100000000000001</v>
      </c>
      <c r="J21" s="43">
        <v>18.899999999999999</v>
      </c>
      <c r="K21" s="43">
        <v>18.2</v>
      </c>
      <c r="L21" s="58">
        <v>18.7</v>
      </c>
      <c r="M21" s="65">
        <v>18.399999999999999</v>
      </c>
      <c r="N21" s="43">
        <v>20.399999999999999</v>
      </c>
    </row>
    <row r="22" spans="1:14" ht="15.95" customHeight="1">
      <c r="A22" s="321"/>
      <c r="B22" s="264" t="s">
        <v>14</v>
      </c>
      <c r="C22" s="58">
        <v>14.9</v>
      </c>
      <c r="D22" s="43">
        <v>16.3</v>
      </c>
      <c r="E22" s="58">
        <v>16.600000000000001</v>
      </c>
      <c r="F22" s="43">
        <v>15.1</v>
      </c>
      <c r="G22" s="59">
        <v>17.399999999999999</v>
      </c>
      <c r="H22" s="59">
        <v>18</v>
      </c>
      <c r="I22" s="43">
        <v>18.3</v>
      </c>
      <c r="J22" s="43">
        <v>18</v>
      </c>
      <c r="K22" s="43">
        <v>18.100000000000001</v>
      </c>
      <c r="L22" s="58">
        <v>18.399999999999999</v>
      </c>
      <c r="M22" s="65">
        <v>18.600000000000001</v>
      </c>
      <c r="N22" s="43">
        <v>20.100000000000001</v>
      </c>
    </row>
    <row r="23" spans="1:14" ht="15.95" customHeight="1">
      <c r="A23" s="321"/>
      <c r="B23" s="264" t="s">
        <v>15</v>
      </c>
      <c r="C23" s="58">
        <v>15.3</v>
      </c>
      <c r="D23" s="43">
        <v>16.600000000000001</v>
      </c>
      <c r="E23" s="58">
        <v>16.100000000000001</v>
      </c>
      <c r="F23" s="43">
        <v>15.8</v>
      </c>
      <c r="G23" s="59">
        <v>16.8</v>
      </c>
      <c r="H23" s="59">
        <v>17.899999999999999</v>
      </c>
      <c r="I23" s="43">
        <v>17.399999999999999</v>
      </c>
      <c r="J23" s="43">
        <v>16.7</v>
      </c>
      <c r="K23" s="43">
        <v>16.8</v>
      </c>
      <c r="L23" s="58">
        <v>17.7</v>
      </c>
      <c r="M23" s="65">
        <v>17.8</v>
      </c>
      <c r="N23" s="43">
        <v>19.8</v>
      </c>
    </row>
    <row r="24" spans="1:14" ht="15.95" customHeight="1">
      <c r="A24" s="321"/>
      <c r="B24" s="264" t="s">
        <v>16</v>
      </c>
      <c r="C24" s="58">
        <v>18.600000000000001</v>
      </c>
      <c r="D24" s="43">
        <v>20.3</v>
      </c>
      <c r="E24" s="58">
        <v>20</v>
      </c>
      <c r="F24" s="43">
        <v>19.8</v>
      </c>
      <c r="G24" s="59">
        <v>21.9</v>
      </c>
      <c r="H24" s="59">
        <v>23.3</v>
      </c>
      <c r="I24" s="43">
        <v>23.3</v>
      </c>
      <c r="J24" s="43">
        <v>22.6</v>
      </c>
      <c r="K24" s="43">
        <v>22.4</v>
      </c>
      <c r="L24" s="58">
        <v>22.9</v>
      </c>
      <c r="M24" s="65">
        <v>22.5</v>
      </c>
      <c r="N24" s="43">
        <v>24.1</v>
      </c>
    </row>
    <row r="25" spans="1:14" ht="15.95" customHeight="1">
      <c r="A25" s="321"/>
      <c r="B25" s="264" t="s">
        <v>17</v>
      </c>
      <c r="C25" s="58">
        <v>17.899999999999999</v>
      </c>
      <c r="D25" s="43">
        <v>19.100000000000001</v>
      </c>
      <c r="E25" s="58">
        <v>18.600000000000001</v>
      </c>
      <c r="F25" s="43">
        <v>19.399999999999999</v>
      </c>
      <c r="G25" s="59">
        <v>21</v>
      </c>
      <c r="H25" s="59">
        <v>23.1</v>
      </c>
      <c r="I25" s="43">
        <v>22.6</v>
      </c>
      <c r="J25" s="43">
        <v>22</v>
      </c>
      <c r="K25" s="43">
        <v>21.7</v>
      </c>
      <c r="L25" s="58">
        <v>22.4</v>
      </c>
      <c r="M25" s="65">
        <v>21.9</v>
      </c>
      <c r="N25" s="43">
        <v>23.7</v>
      </c>
    </row>
    <row r="26" spans="1:14" ht="15.95" customHeight="1">
      <c r="A26" s="321"/>
      <c r="B26" s="264" t="s">
        <v>18</v>
      </c>
      <c r="C26" s="58">
        <v>19.100000000000001</v>
      </c>
      <c r="D26" s="43">
        <v>20.5</v>
      </c>
      <c r="E26" s="58">
        <v>19.899999999999999</v>
      </c>
      <c r="F26" s="43">
        <v>20</v>
      </c>
      <c r="G26" s="59">
        <v>21.5</v>
      </c>
      <c r="H26" s="59">
        <v>22.7</v>
      </c>
      <c r="I26" s="43">
        <v>22.1</v>
      </c>
      <c r="J26" s="43">
        <v>21.4</v>
      </c>
      <c r="K26" s="43">
        <v>21.2</v>
      </c>
      <c r="L26" s="58">
        <v>22</v>
      </c>
      <c r="M26" s="65">
        <v>21.4</v>
      </c>
      <c r="N26" s="43">
        <v>23.2</v>
      </c>
    </row>
    <row r="27" spans="1:14" ht="15.95" customHeight="1">
      <c r="A27" s="321"/>
      <c r="B27" s="264" t="s">
        <v>19</v>
      </c>
      <c r="C27" s="58">
        <v>16.7</v>
      </c>
      <c r="D27" s="43">
        <v>17.8</v>
      </c>
      <c r="E27" s="58">
        <v>17.3</v>
      </c>
      <c r="F27" s="43">
        <v>17.7</v>
      </c>
      <c r="G27" s="59">
        <v>19</v>
      </c>
      <c r="H27" s="59">
        <v>21.5</v>
      </c>
      <c r="I27" s="43">
        <v>21</v>
      </c>
      <c r="J27" s="43">
        <v>19.8</v>
      </c>
      <c r="K27" s="43">
        <v>19</v>
      </c>
      <c r="L27" s="58">
        <v>19.5</v>
      </c>
      <c r="M27" s="65">
        <v>19.8</v>
      </c>
      <c r="N27" s="43">
        <v>22.5</v>
      </c>
    </row>
    <row r="28" spans="1:14" ht="15.95" customHeight="1">
      <c r="A28" s="321"/>
      <c r="B28" s="264" t="s">
        <v>20</v>
      </c>
      <c r="C28" s="58">
        <v>20</v>
      </c>
      <c r="D28" s="43">
        <v>21.9</v>
      </c>
      <c r="E28" s="58">
        <v>21.4</v>
      </c>
      <c r="F28" s="43">
        <v>21.4</v>
      </c>
      <c r="G28" s="59">
        <v>23.5</v>
      </c>
      <c r="H28" s="59">
        <v>24.6</v>
      </c>
      <c r="I28" s="43">
        <v>24.3</v>
      </c>
      <c r="J28" s="43">
        <v>23.2</v>
      </c>
      <c r="K28" s="43">
        <v>22.2</v>
      </c>
      <c r="L28" s="58">
        <v>22.7</v>
      </c>
      <c r="M28" s="65">
        <v>22</v>
      </c>
      <c r="N28" s="43">
        <v>24</v>
      </c>
    </row>
    <row r="29" spans="1:14" ht="15.95" customHeight="1">
      <c r="A29" s="321"/>
      <c r="B29" s="264" t="s">
        <v>21</v>
      </c>
      <c r="C29" s="58">
        <v>20.7</v>
      </c>
      <c r="D29" s="43">
        <v>22.1</v>
      </c>
      <c r="E29" s="58">
        <v>21.9</v>
      </c>
      <c r="F29" s="43">
        <v>22.2</v>
      </c>
      <c r="G29" s="59">
        <v>24.3</v>
      </c>
      <c r="H29" s="59">
        <v>26.8</v>
      </c>
      <c r="I29" s="43">
        <v>25.6</v>
      </c>
      <c r="J29" s="43">
        <v>24.3</v>
      </c>
      <c r="K29" s="43">
        <v>22.8</v>
      </c>
      <c r="L29" s="58">
        <v>23.3</v>
      </c>
      <c r="M29" s="65">
        <v>22.8</v>
      </c>
      <c r="N29" s="43">
        <v>23.7</v>
      </c>
    </row>
    <row r="30" spans="1:14" ht="15.95" customHeight="1">
      <c r="A30" s="321"/>
      <c r="B30" s="264" t="s">
        <v>22</v>
      </c>
      <c r="C30" s="58">
        <v>15.3</v>
      </c>
      <c r="D30" s="43">
        <v>16.899999999999999</v>
      </c>
      <c r="E30" s="58">
        <v>16.5</v>
      </c>
      <c r="F30" s="43">
        <v>15.1</v>
      </c>
      <c r="G30" s="59">
        <v>15.8</v>
      </c>
      <c r="H30" s="59">
        <v>16.600000000000001</v>
      </c>
      <c r="I30" s="43">
        <v>16.5</v>
      </c>
      <c r="J30" s="43">
        <v>16.3</v>
      </c>
      <c r="K30" s="43">
        <v>16.7</v>
      </c>
      <c r="L30" s="58">
        <v>17.399999999999999</v>
      </c>
      <c r="M30" s="65">
        <v>18</v>
      </c>
      <c r="N30" s="43">
        <v>20.7</v>
      </c>
    </row>
    <row r="31" spans="1:14" ht="15.95" customHeight="1">
      <c r="A31" s="321"/>
      <c r="B31" s="264" t="s">
        <v>23</v>
      </c>
      <c r="C31" s="58">
        <v>20.2</v>
      </c>
      <c r="D31" s="43">
        <v>21.1</v>
      </c>
      <c r="E31" s="58">
        <v>20.6</v>
      </c>
      <c r="F31" s="43">
        <v>21.4</v>
      </c>
      <c r="G31" s="59">
        <v>23.6</v>
      </c>
      <c r="H31" s="59">
        <v>25.5</v>
      </c>
      <c r="I31" s="43">
        <v>25.2</v>
      </c>
      <c r="J31" s="43">
        <v>24.4</v>
      </c>
      <c r="K31" s="43">
        <v>24.1</v>
      </c>
      <c r="L31" s="58">
        <v>25.3</v>
      </c>
      <c r="M31" s="65">
        <v>24.7</v>
      </c>
      <c r="N31" s="43">
        <v>25</v>
      </c>
    </row>
    <row r="32" spans="1:14" ht="15.95" customHeight="1">
      <c r="A32" s="321"/>
      <c r="B32" s="264" t="s">
        <v>24</v>
      </c>
      <c r="C32" s="58">
        <v>16.600000000000001</v>
      </c>
      <c r="D32" s="43">
        <v>18.3</v>
      </c>
      <c r="E32" s="58">
        <v>18</v>
      </c>
      <c r="F32" s="43">
        <v>17.7</v>
      </c>
      <c r="G32" s="59">
        <v>18.8</v>
      </c>
      <c r="H32" s="59">
        <v>20.100000000000001</v>
      </c>
      <c r="I32" s="43">
        <v>19.5</v>
      </c>
      <c r="J32" s="43">
        <v>18.8</v>
      </c>
      <c r="K32" s="43">
        <v>18.399999999999999</v>
      </c>
      <c r="L32" s="58">
        <v>19.3</v>
      </c>
      <c r="M32" s="65">
        <v>18.7</v>
      </c>
      <c r="N32" s="43">
        <v>19.100000000000001</v>
      </c>
    </row>
    <row r="33" spans="1:14" ht="15.95" customHeight="1">
      <c r="A33" s="321"/>
      <c r="B33" s="264" t="s">
        <v>25</v>
      </c>
      <c r="C33" s="58">
        <v>6.7</v>
      </c>
      <c r="D33" s="43">
        <v>7.5</v>
      </c>
      <c r="E33" s="58">
        <v>7.1</v>
      </c>
      <c r="F33" s="43">
        <v>7.4</v>
      </c>
      <c r="G33" s="59">
        <v>7.7</v>
      </c>
      <c r="H33" s="59">
        <v>9.6</v>
      </c>
      <c r="I33" s="43">
        <v>10.1</v>
      </c>
      <c r="J33" s="43">
        <v>10.3</v>
      </c>
      <c r="K33" s="43">
        <v>10.6</v>
      </c>
      <c r="L33" s="58">
        <v>10.8</v>
      </c>
      <c r="M33" s="65">
        <v>11.9</v>
      </c>
      <c r="N33" s="43">
        <v>13.7</v>
      </c>
    </row>
    <row r="34" spans="1:14" ht="15.95" customHeight="1">
      <c r="A34" s="321"/>
      <c r="B34" s="264" t="s">
        <v>26</v>
      </c>
      <c r="C34" s="58">
        <v>7.6</v>
      </c>
      <c r="D34" s="43">
        <v>7.9</v>
      </c>
      <c r="E34" s="58">
        <v>7.7</v>
      </c>
      <c r="F34" s="43">
        <v>7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N3:N4"/>
    <mergeCell ref="H2:N2"/>
    <mergeCell ref="A1:A34"/>
    <mergeCell ref="E3:E4"/>
    <mergeCell ref="C3:C4"/>
    <mergeCell ref="H3:H4"/>
    <mergeCell ref="F3:F4"/>
    <mergeCell ref="D3:D4"/>
    <mergeCell ref="B3:B4"/>
    <mergeCell ref="G3:G4"/>
    <mergeCell ref="L3:L4"/>
    <mergeCell ref="K3:K4"/>
    <mergeCell ref="B1:M1"/>
    <mergeCell ref="J3:J4"/>
    <mergeCell ref="I3:I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6"/>
  <sheetViews>
    <sheetView zoomScaleNormal="100" zoomScaleSheetLayoutView="100" zoomScalePageLayoutView="80" workbookViewId="0">
      <selection sqref="A1:A35"/>
    </sheetView>
  </sheetViews>
  <sheetFormatPr defaultColWidth="9.140625" defaultRowHeight="15"/>
  <cols>
    <col min="1" max="1" width="4.85546875" style="41" customWidth="1"/>
    <col min="2" max="16384" width="9.140625" style="41"/>
  </cols>
  <sheetData>
    <row r="1" spans="1:16" ht="21" customHeight="1">
      <c r="A1" s="314">
        <v>8</v>
      </c>
      <c r="B1" s="315" t="s">
        <v>387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</row>
    <row r="2" spans="1:16">
      <c r="A2" s="314"/>
    </row>
    <row r="3" spans="1:16">
      <c r="A3" s="314"/>
    </row>
    <row r="4" spans="1:16">
      <c r="A4" s="314"/>
    </row>
    <row r="5" spans="1:16">
      <c r="A5" s="314"/>
    </row>
    <row r="6" spans="1:16">
      <c r="A6" s="314"/>
    </row>
    <row r="7" spans="1:16">
      <c r="A7" s="314"/>
    </row>
    <row r="8" spans="1:16">
      <c r="A8" s="314"/>
    </row>
    <row r="9" spans="1:16">
      <c r="A9" s="314"/>
    </row>
    <row r="10" spans="1:16">
      <c r="A10" s="314"/>
    </row>
    <row r="11" spans="1:16">
      <c r="A11" s="314"/>
    </row>
    <row r="12" spans="1:16">
      <c r="A12" s="314"/>
    </row>
    <row r="13" spans="1:16">
      <c r="A13" s="314"/>
    </row>
    <row r="14" spans="1:16">
      <c r="A14" s="314"/>
    </row>
    <row r="15" spans="1:16">
      <c r="A15" s="314"/>
    </row>
    <row r="16" spans="1:16">
      <c r="A16" s="314"/>
    </row>
    <row r="17" spans="1:1">
      <c r="A17" s="314"/>
    </row>
    <row r="18" spans="1:1">
      <c r="A18" s="314"/>
    </row>
    <row r="19" spans="1:1">
      <c r="A19" s="314"/>
    </row>
    <row r="20" spans="1:1">
      <c r="A20" s="314"/>
    </row>
    <row r="21" spans="1:1">
      <c r="A21" s="314"/>
    </row>
    <row r="22" spans="1:1">
      <c r="A22" s="314"/>
    </row>
    <row r="23" spans="1:1">
      <c r="A23" s="314"/>
    </row>
    <row r="24" spans="1:1">
      <c r="A24" s="314"/>
    </row>
    <row r="25" spans="1:1">
      <c r="A25" s="314"/>
    </row>
    <row r="26" spans="1:1">
      <c r="A26" s="314"/>
    </row>
    <row r="27" spans="1:1">
      <c r="A27" s="314"/>
    </row>
    <row r="28" spans="1:1">
      <c r="A28" s="314"/>
    </row>
    <row r="29" spans="1:1">
      <c r="A29" s="314"/>
    </row>
    <row r="30" spans="1:1">
      <c r="A30" s="314"/>
    </row>
    <row r="31" spans="1:1">
      <c r="A31" s="314"/>
    </row>
    <row r="32" spans="1:1">
      <c r="A32" s="314"/>
    </row>
    <row r="33" spans="1:1">
      <c r="A33" s="314"/>
    </row>
    <row r="34" spans="1:1">
      <c r="A34" s="314"/>
    </row>
    <row r="35" spans="1:1">
      <c r="A35" s="314"/>
    </row>
    <row r="36" spans="1:1">
      <c r="A36" s="221"/>
    </row>
  </sheetData>
  <mergeCells count="2">
    <mergeCell ref="A1:A35"/>
    <mergeCell ref="B1:P1"/>
  </mergeCells>
  <pageMargins left="0.59055118110236227" right="0.59055118110236227" top="0.78740157480314965" bottom="0.59055118110236227" header="0.31496062992125984" footer="0.31496062992125984"/>
  <pageSetup paperSize="9" scale="95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Лист78"/>
  <dimension ref="A1:N35"/>
  <sheetViews>
    <sheetView zoomScaleNormal="100" zoomScaleSheetLayoutView="96" workbookViewId="0">
      <selection sqref="A1:A34"/>
    </sheetView>
  </sheetViews>
  <sheetFormatPr defaultColWidth="9.140625" defaultRowHeight="12.75"/>
  <cols>
    <col min="1" max="1" width="4.85546875" style="50" customWidth="1"/>
    <col min="2" max="2" width="18.42578125" style="40" customWidth="1"/>
    <col min="3" max="13" width="8.85546875" style="40" customWidth="1"/>
    <col min="14" max="16384" width="9.140625" style="40"/>
  </cols>
  <sheetData>
    <row r="1" spans="1:14" ht="16.899999999999999" customHeight="1">
      <c r="A1" s="321">
        <v>70</v>
      </c>
      <c r="B1" s="325" t="s">
        <v>335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s="51" customFormat="1" ht="12.75" customHeight="1">
      <c r="A2" s="321"/>
      <c r="C2" s="32"/>
      <c r="D2" s="32"/>
      <c r="E2" s="32"/>
      <c r="F2" s="32"/>
      <c r="G2" s="232"/>
      <c r="H2" s="324" t="s">
        <v>49</v>
      </c>
      <c r="I2" s="324"/>
      <c r="J2" s="324"/>
      <c r="K2" s="324"/>
      <c r="L2" s="324"/>
      <c r="M2" s="324"/>
      <c r="N2" s="324"/>
    </row>
    <row r="3" spans="1:14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46">
        <v>2018</v>
      </c>
      <c r="L3" s="349">
        <v>2019</v>
      </c>
      <c r="M3" s="349">
        <v>2020</v>
      </c>
      <c r="N3" s="349">
        <v>2021</v>
      </c>
    </row>
    <row r="4" spans="1:14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23"/>
      <c r="L4" s="350"/>
      <c r="M4" s="350"/>
      <c r="N4" s="350"/>
    </row>
    <row r="5" spans="1:14" s="49" customFormat="1" ht="10.5" customHeight="1">
      <c r="A5" s="321"/>
      <c r="B5" s="75"/>
      <c r="C5" s="76"/>
      <c r="D5" s="76"/>
      <c r="E5" s="47"/>
      <c r="J5" s="44"/>
      <c r="K5" s="44"/>
    </row>
    <row r="6" spans="1:14" s="49" customFormat="1" ht="15.75" customHeight="1">
      <c r="A6" s="321"/>
      <c r="B6" s="49" t="s">
        <v>388</v>
      </c>
      <c r="C6" s="63">
        <v>6.2</v>
      </c>
      <c r="D6" s="57">
        <v>5.4</v>
      </c>
      <c r="E6" s="63">
        <v>5.5</v>
      </c>
      <c r="F6" s="57">
        <v>5.7</v>
      </c>
      <c r="G6" s="57">
        <v>5.6</v>
      </c>
      <c r="H6" s="57">
        <v>4.5</v>
      </c>
      <c r="I6" s="57">
        <v>3.7</v>
      </c>
      <c r="J6" s="57">
        <v>3</v>
      </c>
      <c r="K6" s="78">
        <v>2.8</v>
      </c>
      <c r="L6" s="63">
        <v>3.1</v>
      </c>
      <c r="M6" s="63">
        <v>2.6</v>
      </c>
      <c r="N6" s="63">
        <v>2.2000000000000002</v>
      </c>
    </row>
    <row r="7" spans="1:14">
      <c r="A7" s="321"/>
      <c r="C7" s="58"/>
      <c r="D7" s="58"/>
      <c r="E7" s="43"/>
      <c r="F7" s="43"/>
      <c r="G7" s="43"/>
      <c r="H7" s="43"/>
      <c r="I7" s="43"/>
      <c r="J7" s="43"/>
      <c r="K7" s="59"/>
      <c r="L7" s="58"/>
      <c r="M7" s="58"/>
      <c r="N7" s="58"/>
    </row>
    <row r="8" spans="1:14" ht="25.5">
      <c r="A8" s="321"/>
      <c r="B8" s="263" t="s">
        <v>274</v>
      </c>
      <c r="C8" s="58">
        <v>5.9</v>
      </c>
      <c r="D8" s="43">
        <v>5</v>
      </c>
      <c r="E8" s="58">
        <v>4.5999999999999996</v>
      </c>
      <c r="F8" s="43">
        <v>4.2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5.8</v>
      </c>
      <c r="D9" s="43">
        <v>4.9000000000000004</v>
      </c>
      <c r="E9" s="58">
        <v>4.8</v>
      </c>
      <c r="F9" s="43">
        <v>4.5999999999999996</v>
      </c>
      <c r="G9" s="43">
        <v>4.5999999999999996</v>
      </c>
      <c r="H9" s="43">
        <v>4.0999999999999996</v>
      </c>
      <c r="I9" s="43">
        <v>3.4</v>
      </c>
      <c r="J9" s="43">
        <v>3.1</v>
      </c>
      <c r="K9" s="59">
        <v>3.1</v>
      </c>
      <c r="L9" s="58">
        <v>3.4</v>
      </c>
      <c r="M9" s="58">
        <v>3.2</v>
      </c>
      <c r="N9" s="58">
        <v>3</v>
      </c>
    </row>
    <row r="10" spans="1:14" ht="15.95" customHeight="1">
      <c r="A10" s="321"/>
      <c r="B10" s="264" t="s">
        <v>2</v>
      </c>
      <c r="C10" s="58">
        <v>5.3</v>
      </c>
      <c r="D10" s="43">
        <v>4.4000000000000004</v>
      </c>
      <c r="E10" s="58">
        <v>3.9</v>
      </c>
      <c r="F10" s="43">
        <v>3.7</v>
      </c>
      <c r="G10" s="43">
        <v>3.8</v>
      </c>
      <c r="H10" s="43">
        <v>3.2</v>
      </c>
      <c r="I10" s="43">
        <v>2.6</v>
      </c>
      <c r="J10" s="43">
        <v>2.1</v>
      </c>
      <c r="K10" s="59">
        <v>2.5</v>
      </c>
      <c r="L10" s="58">
        <v>3.1</v>
      </c>
      <c r="M10" s="58">
        <v>1.9</v>
      </c>
      <c r="N10" s="58">
        <v>1.5</v>
      </c>
    </row>
    <row r="11" spans="1:14" ht="15.95" customHeight="1">
      <c r="A11" s="321"/>
      <c r="B11" s="264" t="s">
        <v>3</v>
      </c>
      <c r="C11" s="58">
        <v>6.8</v>
      </c>
      <c r="D11" s="43">
        <v>5.6</v>
      </c>
      <c r="E11" s="58">
        <v>6</v>
      </c>
      <c r="F11" s="43">
        <v>6.2</v>
      </c>
      <c r="G11" s="43">
        <v>5.9</v>
      </c>
      <c r="H11" s="43">
        <v>4.5999999999999996</v>
      </c>
      <c r="I11" s="43">
        <v>4</v>
      </c>
      <c r="J11" s="43">
        <v>2.9</v>
      </c>
      <c r="K11" s="59">
        <v>2.5</v>
      </c>
      <c r="L11" s="58">
        <v>3</v>
      </c>
      <c r="M11" s="58">
        <v>2.2999999999999998</v>
      </c>
      <c r="N11" s="58">
        <v>1.8</v>
      </c>
    </row>
    <row r="12" spans="1:14" ht="15.95" customHeight="1">
      <c r="A12" s="321"/>
      <c r="B12" s="264" t="s">
        <v>4</v>
      </c>
      <c r="C12" s="58">
        <v>5.0999999999999996</v>
      </c>
      <c r="D12" s="43">
        <v>4.9000000000000004</v>
      </c>
      <c r="E12" s="58">
        <v>5.0999999999999996</v>
      </c>
      <c r="F12" s="43">
        <v>5.2</v>
      </c>
      <c r="G12" s="43">
        <v>3.8</v>
      </c>
      <c r="H12" s="43">
        <v>2.9</v>
      </c>
      <c r="I12" s="43">
        <v>2.8</v>
      </c>
      <c r="J12" s="43">
        <v>2.2000000000000002</v>
      </c>
      <c r="K12" s="59">
        <v>2.5</v>
      </c>
      <c r="L12" s="58">
        <v>3.2</v>
      </c>
      <c r="M12" s="58">
        <v>1.9</v>
      </c>
      <c r="N12" s="58">
        <v>1.5</v>
      </c>
    </row>
    <row r="13" spans="1:14" ht="15.95" customHeight="1">
      <c r="A13" s="321"/>
      <c r="B13" s="264" t="s">
        <v>5</v>
      </c>
      <c r="C13" s="58">
        <v>4.9000000000000004</v>
      </c>
      <c r="D13" s="43">
        <v>4.0999999999999996</v>
      </c>
      <c r="E13" s="58">
        <v>3.7</v>
      </c>
      <c r="F13" s="43">
        <v>3.6</v>
      </c>
      <c r="G13" s="43">
        <v>3.7</v>
      </c>
      <c r="H13" s="43">
        <v>3</v>
      </c>
      <c r="I13" s="43">
        <v>2.7</v>
      </c>
      <c r="J13" s="43">
        <v>2.5</v>
      </c>
      <c r="K13" s="59">
        <v>2.5</v>
      </c>
      <c r="L13" s="58">
        <v>2.8</v>
      </c>
      <c r="M13" s="58">
        <v>2.5</v>
      </c>
      <c r="N13" s="58">
        <v>2.2000000000000002</v>
      </c>
    </row>
    <row r="14" spans="1:14" ht="15.95" customHeight="1">
      <c r="A14" s="321"/>
      <c r="B14" s="264" t="s">
        <v>6</v>
      </c>
      <c r="C14" s="58">
        <v>4.2</v>
      </c>
      <c r="D14" s="43">
        <v>3.9</v>
      </c>
      <c r="E14" s="58">
        <v>2.9</v>
      </c>
      <c r="F14" s="43">
        <v>2.7</v>
      </c>
      <c r="G14" s="43">
        <v>2.7</v>
      </c>
      <c r="H14" s="43">
        <v>2.2000000000000002</v>
      </c>
      <c r="I14" s="43">
        <v>1.8</v>
      </c>
      <c r="J14" s="43">
        <v>1.2</v>
      </c>
      <c r="K14" s="59">
        <v>1.2</v>
      </c>
      <c r="L14" s="58">
        <v>1.4</v>
      </c>
      <c r="M14" s="58">
        <v>1.1000000000000001</v>
      </c>
      <c r="N14" s="58">
        <v>0.9</v>
      </c>
    </row>
    <row r="15" spans="1:14" ht="15.95" customHeight="1">
      <c r="A15" s="321"/>
      <c r="B15" s="264" t="s">
        <v>7</v>
      </c>
      <c r="C15" s="58">
        <v>6</v>
      </c>
      <c r="D15" s="43">
        <v>5.2</v>
      </c>
      <c r="E15" s="58">
        <v>5.3</v>
      </c>
      <c r="F15" s="43">
        <v>5.4</v>
      </c>
      <c r="G15" s="43">
        <v>5</v>
      </c>
      <c r="H15" s="43">
        <v>4.2</v>
      </c>
      <c r="I15" s="43">
        <v>3.4</v>
      </c>
      <c r="J15" s="43">
        <v>2.6</v>
      </c>
      <c r="K15" s="59">
        <v>2.7</v>
      </c>
      <c r="L15" s="58">
        <v>2.8</v>
      </c>
      <c r="M15" s="58">
        <v>2.4</v>
      </c>
      <c r="N15" s="58">
        <v>1.9</v>
      </c>
    </row>
    <row r="16" spans="1:14" ht="15.95" customHeight="1">
      <c r="A16" s="321"/>
      <c r="B16" s="264" t="s">
        <v>8</v>
      </c>
      <c r="C16" s="58">
        <v>4.7</v>
      </c>
      <c r="D16" s="43">
        <v>3.8</v>
      </c>
      <c r="E16" s="58">
        <v>3.2</v>
      </c>
      <c r="F16" s="43">
        <v>3.3</v>
      </c>
      <c r="G16" s="43">
        <v>3.3</v>
      </c>
      <c r="H16" s="43">
        <v>2.6</v>
      </c>
      <c r="I16" s="43">
        <v>2.2000000000000002</v>
      </c>
      <c r="J16" s="43">
        <v>1.6</v>
      </c>
      <c r="K16" s="59">
        <v>1.5</v>
      </c>
      <c r="L16" s="58">
        <v>1.8</v>
      </c>
      <c r="M16" s="58">
        <v>1.4</v>
      </c>
      <c r="N16" s="58">
        <v>1.1000000000000001</v>
      </c>
    </row>
    <row r="17" spans="1:14" ht="15.95" customHeight="1">
      <c r="A17" s="321"/>
      <c r="B17" s="264" t="s">
        <v>9</v>
      </c>
      <c r="C17" s="58">
        <v>6.5</v>
      </c>
      <c r="D17" s="43">
        <v>4.5</v>
      </c>
      <c r="E17" s="58">
        <v>4.7</v>
      </c>
      <c r="F17" s="43">
        <v>4.5999999999999996</v>
      </c>
      <c r="G17" s="43">
        <v>4.0999999999999996</v>
      </c>
      <c r="H17" s="43">
        <v>3.5</v>
      </c>
      <c r="I17" s="43">
        <v>2.5</v>
      </c>
      <c r="J17" s="43">
        <v>1.9</v>
      </c>
      <c r="K17" s="59">
        <v>2.2999999999999998</v>
      </c>
      <c r="L17" s="58">
        <v>2.2999999999999998</v>
      </c>
      <c r="M17" s="58">
        <v>2</v>
      </c>
      <c r="N17" s="58">
        <v>2</v>
      </c>
    </row>
    <row r="18" spans="1:14" ht="15.95" customHeight="1">
      <c r="A18" s="321"/>
      <c r="B18" s="264" t="s">
        <v>10</v>
      </c>
      <c r="C18" s="58">
        <v>7.1</v>
      </c>
      <c r="D18" s="43">
        <v>5.6</v>
      </c>
      <c r="E18" s="58">
        <v>5.6</v>
      </c>
      <c r="F18" s="43">
        <v>5.7</v>
      </c>
      <c r="G18" s="43">
        <v>5.6</v>
      </c>
      <c r="H18" s="43">
        <v>5.0999999999999996</v>
      </c>
      <c r="I18" s="43">
        <v>4.8</v>
      </c>
      <c r="J18" s="43">
        <v>4.0999999999999996</v>
      </c>
      <c r="K18" s="59">
        <v>3.7</v>
      </c>
      <c r="L18" s="58">
        <v>4.0999999999999996</v>
      </c>
      <c r="M18" s="58">
        <v>3.6</v>
      </c>
      <c r="N18" s="58">
        <v>3.3</v>
      </c>
    </row>
    <row r="19" spans="1:14" ht="15.95" customHeight="1">
      <c r="A19" s="321"/>
      <c r="B19" s="264" t="s">
        <v>11</v>
      </c>
      <c r="C19" s="58">
        <v>4.5999999999999996</v>
      </c>
      <c r="D19" s="43">
        <v>4.5</v>
      </c>
      <c r="E19" s="58">
        <v>4.4000000000000004</v>
      </c>
      <c r="F19" s="43">
        <v>4.3</v>
      </c>
      <c r="G19" s="43">
        <v>2.7</v>
      </c>
      <c r="H19" s="43">
        <v>2.5</v>
      </c>
      <c r="I19" s="43">
        <v>2.9</v>
      </c>
      <c r="J19" s="43">
        <v>2.2000000000000002</v>
      </c>
      <c r="K19" s="59">
        <v>2</v>
      </c>
      <c r="L19" s="58">
        <v>2.4</v>
      </c>
      <c r="M19" s="58">
        <v>2.1</v>
      </c>
      <c r="N19" s="58">
        <v>1.9</v>
      </c>
    </row>
    <row r="20" spans="1:14" ht="15.95" customHeight="1">
      <c r="A20" s="321"/>
      <c r="B20" s="264" t="s">
        <v>12</v>
      </c>
      <c r="C20" s="58">
        <v>5.7</v>
      </c>
      <c r="D20" s="43">
        <v>4.5999999999999996</v>
      </c>
      <c r="E20" s="58">
        <v>4.5999999999999996</v>
      </c>
      <c r="F20" s="43">
        <v>4.5999999999999996</v>
      </c>
      <c r="G20" s="43">
        <v>4.5999999999999996</v>
      </c>
      <c r="H20" s="43">
        <v>3.8</v>
      </c>
      <c r="I20" s="43">
        <v>3.2</v>
      </c>
      <c r="J20" s="43">
        <v>2.5</v>
      </c>
      <c r="K20" s="59">
        <v>2.2000000000000002</v>
      </c>
      <c r="L20" s="58">
        <v>2.6</v>
      </c>
      <c r="M20" s="58">
        <v>2</v>
      </c>
      <c r="N20" s="58">
        <v>1.7</v>
      </c>
    </row>
    <row r="21" spans="1:14" ht="15.95" customHeight="1">
      <c r="A21" s="321"/>
      <c r="B21" s="264" t="s">
        <v>13</v>
      </c>
      <c r="C21" s="58">
        <v>6.6</v>
      </c>
      <c r="D21" s="43">
        <v>5.3</v>
      </c>
      <c r="E21" s="58">
        <v>5.3</v>
      </c>
      <c r="F21" s="43">
        <v>5.3</v>
      </c>
      <c r="G21" s="43">
        <v>5.2</v>
      </c>
      <c r="H21" s="43">
        <v>4.2</v>
      </c>
      <c r="I21" s="43">
        <v>3.3</v>
      </c>
      <c r="J21" s="43">
        <v>2.6</v>
      </c>
      <c r="K21" s="59">
        <v>2.5</v>
      </c>
      <c r="L21" s="58">
        <v>3</v>
      </c>
      <c r="M21" s="58">
        <v>2.5</v>
      </c>
      <c r="N21" s="58">
        <v>2.1</v>
      </c>
    </row>
    <row r="22" spans="1:14" ht="15.95" customHeight="1">
      <c r="A22" s="321"/>
      <c r="B22" s="264" t="s">
        <v>14</v>
      </c>
      <c r="C22" s="58">
        <v>6.2</v>
      </c>
      <c r="D22" s="43">
        <v>5.2</v>
      </c>
      <c r="E22" s="58">
        <v>5.2</v>
      </c>
      <c r="F22" s="43">
        <v>5.0999999999999996</v>
      </c>
      <c r="G22" s="43">
        <v>5.0999999999999996</v>
      </c>
      <c r="H22" s="43">
        <v>3.7</v>
      </c>
      <c r="I22" s="43">
        <v>3.1</v>
      </c>
      <c r="J22" s="43">
        <v>2.5</v>
      </c>
      <c r="K22" s="59">
        <v>2.2000000000000002</v>
      </c>
      <c r="L22" s="58">
        <v>2.4</v>
      </c>
      <c r="M22" s="58">
        <v>2</v>
      </c>
      <c r="N22" s="58">
        <v>1.7</v>
      </c>
    </row>
    <row r="23" spans="1:14" ht="15.95" customHeight="1">
      <c r="A23" s="321"/>
      <c r="B23" s="264" t="s">
        <v>15</v>
      </c>
      <c r="C23" s="58">
        <v>6.6</v>
      </c>
      <c r="D23" s="43">
        <v>6.4</v>
      </c>
      <c r="E23" s="58">
        <v>6.4</v>
      </c>
      <c r="F23" s="43">
        <v>6.3</v>
      </c>
      <c r="G23" s="43">
        <v>6.1</v>
      </c>
      <c r="H23" s="43">
        <v>5.6</v>
      </c>
      <c r="I23" s="43">
        <v>6</v>
      </c>
      <c r="J23" s="43">
        <v>5.0999999999999996</v>
      </c>
      <c r="K23" s="59">
        <v>4.8</v>
      </c>
      <c r="L23" s="58">
        <v>5.0999999999999996</v>
      </c>
      <c r="M23" s="58">
        <v>4.2</v>
      </c>
      <c r="N23" s="58">
        <v>3.8</v>
      </c>
    </row>
    <row r="24" spans="1:14" ht="15.95" customHeight="1">
      <c r="A24" s="321"/>
      <c r="B24" s="264" t="s">
        <v>16</v>
      </c>
      <c r="C24" s="58">
        <v>4.8</v>
      </c>
      <c r="D24" s="43">
        <v>4.0999999999999996</v>
      </c>
      <c r="E24" s="58">
        <v>3.7</v>
      </c>
      <c r="F24" s="43">
        <v>3.4</v>
      </c>
      <c r="G24" s="43">
        <v>3.4</v>
      </c>
      <c r="H24" s="43">
        <v>2.7</v>
      </c>
      <c r="I24" s="43">
        <v>2.4</v>
      </c>
      <c r="J24" s="43">
        <v>1.9</v>
      </c>
      <c r="K24" s="59">
        <v>1.9</v>
      </c>
      <c r="L24" s="58">
        <v>2.1</v>
      </c>
      <c r="M24" s="58">
        <v>1.8</v>
      </c>
      <c r="N24" s="58">
        <v>1.5</v>
      </c>
    </row>
    <row r="25" spans="1:14" ht="15.95" customHeight="1">
      <c r="A25" s="321"/>
      <c r="B25" s="264" t="s">
        <v>17</v>
      </c>
      <c r="C25" s="58">
        <v>5.0999999999999996</v>
      </c>
      <c r="D25" s="43">
        <v>4.7</v>
      </c>
      <c r="E25" s="58">
        <v>4.9000000000000004</v>
      </c>
      <c r="F25" s="43">
        <v>4.8</v>
      </c>
      <c r="G25" s="43">
        <v>4.7</v>
      </c>
      <c r="H25" s="43">
        <v>4.2</v>
      </c>
      <c r="I25" s="43">
        <v>3.7</v>
      </c>
      <c r="J25" s="43">
        <v>3.8</v>
      </c>
      <c r="K25" s="59">
        <v>3.3</v>
      </c>
      <c r="L25" s="58">
        <v>3.5</v>
      </c>
      <c r="M25" s="58">
        <v>3.2</v>
      </c>
      <c r="N25" s="58">
        <v>2.9</v>
      </c>
    </row>
    <row r="26" spans="1:14" ht="15.95" customHeight="1">
      <c r="A26" s="321"/>
      <c r="B26" s="264" t="s">
        <v>18</v>
      </c>
      <c r="C26" s="58">
        <v>5.5</v>
      </c>
      <c r="D26" s="43">
        <v>4.5</v>
      </c>
      <c r="E26" s="58">
        <v>4</v>
      </c>
      <c r="F26" s="43">
        <v>4.3</v>
      </c>
      <c r="G26" s="43">
        <v>4.4000000000000004</v>
      </c>
      <c r="H26" s="43">
        <v>3.7</v>
      </c>
      <c r="I26" s="43">
        <v>2.7</v>
      </c>
      <c r="J26" s="43">
        <v>2.5</v>
      </c>
      <c r="K26" s="59">
        <v>2.2999999999999998</v>
      </c>
      <c r="L26" s="58">
        <v>2.7</v>
      </c>
      <c r="M26" s="58">
        <v>2.4</v>
      </c>
      <c r="N26" s="58">
        <v>2.1</v>
      </c>
    </row>
    <row r="27" spans="1:14" ht="15.95" customHeight="1">
      <c r="A27" s="321"/>
      <c r="B27" s="264" t="s">
        <v>19</v>
      </c>
      <c r="C27" s="58">
        <v>5.7</v>
      </c>
      <c r="D27" s="43">
        <v>5</v>
      </c>
      <c r="E27" s="58">
        <v>5</v>
      </c>
      <c r="F27" s="43">
        <v>5.2</v>
      </c>
      <c r="G27" s="43">
        <v>4.8</v>
      </c>
      <c r="H27" s="43">
        <v>3.7</v>
      </c>
      <c r="I27" s="43">
        <v>3.2</v>
      </c>
      <c r="J27" s="43">
        <v>3.1</v>
      </c>
      <c r="K27" s="59">
        <v>3.2</v>
      </c>
      <c r="L27" s="58">
        <v>3.6</v>
      </c>
      <c r="M27" s="58">
        <v>3.5</v>
      </c>
      <c r="N27" s="58">
        <v>2.6</v>
      </c>
    </row>
    <row r="28" spans="1:14" ht="15.95" customHeight="1">
      <c r="A28" s="321"/>
      <c r="B28" s="264" t="s">
        <v>20</v>
      </c>
      <c r="C28" s="58">
        <v>6</v>
      </c>
      <c r="D28" s="43">
        <v>5.2</v>
      </c>
      <c r="E28" s="58">
        <v>4.5999999999999996</v>
      </c>
      <c r="F28" s="43">
        <v>4.4000000000000004</v>
      </c>
      <c r="G28" s="43">
        <v>4.4000000000000004</v>
      </c>
      <c r="H28" s="43">
        <v>3.6</v>
      </c>
      <c r="I28" s="43">
        <v>3.2</v>
      </c>
      <c r="J28" s="43">
        <v>2.6</v>
      </c>
      <c r="K28" s="59">
        <v>2.2999999999999998</v>
      </c>
      <c r="L28" s="58">
        <v>2.5</v>
      </c>
      <c r="M28" s="58">
        <v>2.2999999999999998</v>
      </c>
      <c r="N28" s="58">
        <v>2.1</v>
      </c>
    </row>
    <row r="29" spans="1:14" ht="15.95" customHeight="1">
      <c r="A29" s="321"/>
      <c r="B29" s="264" t="s">
        <v>21</v>
      </c>
      <c r="C29" s="58">
        <v>5.4</v>
      </c>
      <c r="D29" s="43">
        <v>4.5999999999999996</v>
      </c>
      <c r="E29" s="58">
        <v>4.5999999999999996</v>
      </c>
      <c r="F29" s="43">
        <v>4.8</v>
      </c>
      <c r="G29" s="43">
        <v>4.7</v>
      </c>
      <c r="H29" s="43">
        <v>4.0999999999999996</v>
      </c>
      <c r="I29" s="43">
        <v>3.8</v>
      </c>
      <c r="J29" s="43">
        <v>3.2</v>
      </c>
      <c r="K29" s="59">
        <v>3.5</v>
      </c>
      <c r="L29" s="58">
        <v>3.4</v>
      </c>
      <c r="M29" s="58">
        <v>3</v>
      </c>
      <c r="N29" s="58">
        <v>2.8</v>
      </c>
    </row>
    <row r="30" spans="1:14" ht="15.95" customHeight="1">
      <c r="A30" s="321"/>
      <c r="B30" s="264" t="s">
        <v>22</v>
      </c>
      <c r="C30" s="58">
        <v>7.3</v>
      </c>
      <c r="D30" s="43">
        <v>6</v>
      </c>
      <c r="E30" s="58">
        <v>5.2</v>
      </c>
      <c r="F30" s="43">
        <v>6.2</v>
      </c>
      <c r="G30" s="43">
        <v>5.9</v>
      </c>
      <c r="H30" s="43">
        <v>5.7</v>
      </c>
      <c r="I30" s="43">
        <v>5.6</v>
      </c>
      <c r="J30" s="43">
        <v>5.2</v>
      </c>
      <c r="K30" s="59">
        <v>4.9000000000000004</v>
      </c>
      <c r="L30" s="58">
        <v>5.0999999999999996</v>
      </c>
      <c r="M30" s="58">
        <v>4.4000000000000004</v>
      </c>
      <c r="N30" s="58">
        <v>4.0999999999999996</v>
      </c>
    </row>
    <row r="31" spans="1:14" ht="15.95" customHeight="1">
      <c r="A31" s="321"/>
      <c r="B31" s="264" t="s">
        <v>23</v>
      </c>
      <c r="C31" s="58">
        <v>5.2</v>
      </c>
      <c r="D31" s="43">
        <v>4.3</v>
      </c>
      <c r="E31" s="58">
        <v>3.6</v>
      </c>
      <c r="F31" s="43">
        <v>3.5</v>
      </c>
      <c r="G31" s="43">
        <v>3.7</v>
      </c>
      <c r="H31" s="43">
        <v>3</v>
      </c>
      <c r="I31" s="43">
        <v>2.4</v>
      </c>
      <c r="J31" s="43">
        <v>1.9</v>
      </c>
      <c r="K31" s="59">
        <v>1.6</v>
      </c>
      <c r="L31" s="58">
        <v>2</v>
      </c>
      <c r="M31" s="58">
        <v>1.5</v>
      </c>
      <c r="N31" s="58">
        <v>1.3</v>
      </c>
    </row>
    <row r="32" spans="1:14" ht="15.95" customHeight="1">
      <c r="A32" s="321"/>
      <c r="B32" s="264" t="s">
        <v>24</v>
      </c>
      <c r="C32" s="58">
        <v>5.4</v>
      </c>
      <c r="D32" s="43">
        <v>5.0999999999999996</v>
      </c>
      <c r="E32" s="58">
        <v>5.0999999999999996</v>
      </c>
      <c r="F32" s="43">
        <v>5.4</v>
      </c>
      <c r="G32" s="43">
        <v>5.4</v>
      </c>
      <c r="H32" s="43">
        <v>4.7</v>
      </c>
      <c r="I32" s="43">
        <v>3.9</v>
      </c>
      <c r="J32" s="43">
        <v>3.3</v>
      </c>
      <c r="K32" s="59">
        <v>3</v>
      </c>
      <c r="L32" s="58">
        <v>3.3</v>
      </c>
      <c r="M32" s="58">
        <v>2.9</v>
      </c>
      <c r="N32" s="58">
        <v>2.6</v>
      </c>
    </row>
    <row r="33" spans="1:14" ht="15.95" customHeight="1">
      <c r="A33" s="321"/>
      <c r="B33" s="264" t="s">
        <v>25</v>
      </c>
      <c r="C33" s="58">
        <v>9</v>
      </c>
      <c r="D33" s="43">
        <v>8.1999999999999993</v>
      </c>
      <c r="E33" s="58">
        <v>9.9</v>
      </c>
      <c r="F33" s="43">
        <v>10.5</v>
      </c>
      <c r="G33" s="43">
        <v>11</v>
      </c>
      <c r="H33" s="43">
        <v>8</v>
      </c>
      <c r="I33" s="43">
        <v>5.3</v>
      </c>
      <c r="J33" s="43">
        <v>3.8</v>
      </c>
      <c r="K33" s="59">
        <v>3.4</v>
      </c>
      <c r="L33" s="58">
        <v>3.6</v>
      </c>
      <c r="M33" s="58">
        <v>3</v>
      </c>
      <c r="N33" s="58">
        <v>2.5</v>
      </c>
    </row>
    <row r="34" spans="1:14" ht="15.95" customHeight="1">
      <c r="A34" s="321"/>
      <c r="B34" s="264" t="s">
        <v>26</v>
      </c>
      <c r="C34" s="58">
        <v>5.6</v>
      </c>
      <c r="D34" s="43">
        <v>5</v>
      </c>
      <c r="E34" s="58">
        <v>5.7</v>
      </c>
      <c r="F34" s="43">
        <v>5.5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G35" s="43"/>
      <c r="H35" s="43"/>
      <c r="I35" s="43"/>
      <c r="J35" s="43"/>
      <c r="K35" s="43"/>
      <c r="L35" s="43"/>
      <c r="M35" s="43"/>
    </row>
  </sheetData>
  <mergeCells count="16">
    <mergeCell ref="N3:N4"/>
    <mergeCell ref="H2:N2"/>
    <mergeCell ref="H3:H4"/>
    <mergeCell ref="G3:G4"/>
    <mergeCell ref="F3:F4"/>
    <mergeCell ref="A1:A34"/>
    <mergeCell ref="C3:C4"/>
    <mergeCell ref="D3:D4"/>
    <mergeCell ref="E3:E4"/>
    <mergeCell ref="B3:B4"/>
    <mergeCell ref="B1:M1"/>
    <mergeCell ref="M3:M4"/>
    <mergeCell ref="L3:L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Лист79"/>
  <dimension ref="A1:N35"/>
  <sheetViews>
    <sheetView zoomScaleNormal="100" zoomScaleSheetLayoutView="100" workbookViewId="0">
      <selection sqref="A1:A35"/>
    </sheetView>
  </sheetViews>
  <sheetFormatPr defaultColWidth="9.140625" defaultRowHeight="12.75"/>
  <cols>
    <col min="1" max="1" width="4.85546875" style="50" customWidth="1"/>
    <col min="2" max="2" width="17.5703125" style="40" customWidth="1"/>
    <col min="3" max="3" width="8.42578125" style="40" customWidth="1"/>
    <col min="4" max="13" width="8.85546875" style="40" customWidth="1"/>
    <col min="14" max="16384" width="9.140625" style="40"/>
  </cols>
  <sheetData>
    <row r="1" spans="1:14" s="62" customFormat="1" ht="18.600000000000001" customHeight="1">
      <c r="A1" s="321">
        <v>71</v>
      </c>
      <c r="B1" s="325" t="s">
        <v>209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62" customFormat="1" ht="18.600000000000001" customHeight="1">
      <c r="A2" s="321"/>
      <c r="B2" s="325" t="s">
        <v>324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4" s="51" customFormat="1" ht="11.25" customHeight="1">
      <c r="A3" s="321"/>
      <c r="C3" s="105"/>
      <c r="D3" s="105"/>
      <c r="E3" s="105"/>
      <c r="F3" s="105"/>
      <c r="G3" s="233"/>
      <c r="H3" s="324" t="s">
        <v>49</v>
      </c>
      <c r="I3" s="324"/>
      <c r="J3" s="324"/>
      <c r="K3" s="324"/>
      <c r="L3" s="324"/>
      <c r="M3" s="324"/>
      <c r="N3" s="324"/>
    </row>
    <row r="4" spans="1:14" s="49" customFormat="1">
      <c r="A4" s="321"/>
      <c r="B4" s="330"/>
      <c r="C4" s="347">
        <v>2010</v>
      </c>
      <c r="D4" s="347">
        <v>2011</v>
      </c>
      <c r="E4" s="346">
        <v>2012</v>
      </c>
      <c r="F4" s="347">
        <v>2013</v>
      </c>
      <c r="G4" s="347">
        <v>2014</v>
      </c>
      <c r="H4" s="347">
        <v>2015</v>
      </c>
      <c r="I4" s="346">
        <v>2016</v>
      </c>
      <c r="J4" s="346">
        <v>2017</v>
      </c>
      <c r="K4" s="307">
        <v>2018</v>
      </c>
      <c r="L4" s="346">
        <v>2019</v>
      </c>
      <c r="M4" s="346">
        <v>2020</v>
      </c>
      <c r="N4" s="346">
        <v>2021</v>
      </c>
    </row>
    <row r="5" spans="1:14" s="49" customFormat="1">
      <c r="A5" s="321"/>
      <c r="B5" s="348"/>
      <c r="C5" s="308"/>
      <c r="D5" s="308"/>
      <c r="E5" s="323"/>
      <c r="F5" s="308"/>
      <c r="G5" s="308"/>
      <c r="H5" s="308"/>
      <c r="I5" s="323"/>
      <c r="J5" s="323"/>
      <c r="K5" s="308"/>
      <c r="L5" s="323"/>
      <c r="M5" s="323"/>
      <c r="N5" s="323"/>
    </row>
    <row r="6" spans="1:14">
      <c r="A6" s="321"/>
      <c r="B6" s="71"/>
      <c r="C6" s="47"/>
      <c r="D6" s="47"/>
      <c r="E6" s="47"/>
      <c r="J6" s="17"/>
      <c r="K6" s="17"/>
    </row>
    <row r="7" spans="1:14" s="49" customFormat="1" ht="15" customHeight="1">
      <c r="A7" s="321"/>
      <c r="B7" s="49" t="s">
        <v>388</v>
      </c>
      <c r="C7" s="63">
        <v>38.5</v>
      </c>
      <c r="D7" s="57">
        <v>37</v>
      </c>
      <c r="E7" s="63">
        <v>37.200000000000003</v>
      </c>
      <c r="F7" s="57">
        <v>37.9</v>
      </c>
      <c r="G7" s="78">
        <v>37.1</v>
      </c>
      <c r="H7" s="78">
        <v>37.200000000000003</v>
      </c>
      <c r="I7" s="57">
        <v>34.1</v>
      </c>
      <c r="J7" s="57">
        <v>33.4</v>
      </c>
      <c r="K7" s="78">
        <v>32.5</v>
      </c>
      <c r="L7" s="66">
        <v>31.8</v>
      </c>
      <c r="M7" s="66">
        <v>33.799999999999997</v>
      </c>
      <c r="N7" s="57">
        <v>32.5</v>
      </c>
    </row>
    <row r="8" spans="1:14">
      <c r="A8" s="321"/>
      <c r="C8" s="58"/>
      <c r="D8" s="58"/>
      <c r="E8" s="43"/>
      <c r="F8" s="43"/>
      <c r="G8" s="59"/>
      <c r="H8" s="59"/>
      <c r="I8" s="43"/>
      <c r="J8" s="43"/>
      <c r="K8" s="59"/>
      <c r="L8" s="65"/>
      <c r="M8" s="65"/>
      <c r="N8" s="65"/>
    </row>
    <row r="9" spans="1:14" ht="25.5">
      <c r="A9" s="321"/>
      <c r="B9" s="263" t="s">
        <v>271</v>
      </c>
      <c r="C9" s="58">
        <v>41.1</v>
      </c>
      <c r="D9" s="43">
        <v>41.1</v>
      </c>
      <c r="E9" s="58">
        <v>40.9</v>
      </c>
      <c r="F9" s="43">
        <v>43.6</v>
      </c>
      <c r="G9" s="59" t="s">
        <v>71</v>
      </c>
      <c r="H9" s="59" t="s">
        <v>71</v>
      </c>
      <c r="I9" s="59" t="s">
        <v>71</v>
      </c>
      <c r="J9" s="59" t="s">
        <v>71</v>
      </c>
      <c r="K9" s="59" t="s">
        <v>71</v>
      </c>
      <c r="L9" s="65" t="s">
        <v>71</v>
      </c>
      <c r="M9" s="65" t="s">
        <v>71</v>
      </c>
      <c r="N9" s="65" t="s">
        <v>71</v>
      </c>
    </row>
    <row r="10" spans="1:14" ht="15" customHeight="1">
      <c r="A10" s="321"/>
      <c r="B10" s="264" t="s">
        <v>1</v>
      </c>
      <c r="C10" s="58">
        <v>40.1</v>
      </c>
      <c r="D10" s="43">
        <v>39</v>
      </c>
      <c r="E10" s="58">
        <v>39.5</v>
      </c>
      <c r="F10" s="43">
        <v>39.1</v>
      </c>
      <c r="G10" s="59">
        <v>37.700000000000003</v>
      </c>
      <c r="H10" s="59">
        <v>36.4</v>
      </c>
      <c r="I10" s="43">
        <v>34.4</v>
      </c>
      <c r="J10" s="43">
        <v>33.700000000000003</v>
      </c>
      <c r="K10" s="59">
        <v>31.8</v>
      </c>
      <c r="L10" s="65">
        <v>29.6</v>
      </c>
      <c r="M10" s="65">
        <v>30.9</v>
      </c>
      <c r="N10" s="43">
        <v>29.6</v>
      </c>
    </row>
    <row r="11" spans="1:14" ht="15" customHeight="1">
      <c r="A11" s="321"/>
      <c r="B11" s="264" t="s">
        <v>2</v>
      </c>
      <c r="C11" s="58">
        <v>42.2</v>
      </c>
      <c r="D11" s="43">
        <v>42.6</v>
      </c>
      <c r="E11" s="58">
        <v>44</v>
      </c>
      <c r="F11" s="43">
        <v>44.1</v>
      </c>
      <c r="G11" s="59">
        <v>41.9</v>
      </c>
      <c r="H11" s="59">
        <v>40.4</v>
      </c>
      <c r="I11" s="43">
        <v>38</v>
      </c>
      <c r="J11" s="43">
        <v>36.9</v>
      </c>
      <c r="K11" s="59">
        <v>35.5</v>
      </c>
      <c r="L11" s="65">
        <v>33.799999999999997</v>
      </c>
      <c r="M11" s="65">
        <v>35.9</v>
      </c>
      <c r="N11" s="43">
        <v>34.5</v>
      </c>
    </row>
    <row r="12" spans="1:14" ht="15" customHeight="1">
      <c r="A12" s="321"/>
      <c r="B12" s="264" t="s">
        <v>3</v>
      </c>
      <c r="C12" s="58">
        <v>35.200000000000003</v>
      </c>
      <c r="D12" s="43">
        <v>33.799999999999997</v>
      </c>
      <c r="E12" s="58">
        <v>33.4</v>
      </c>
      <c r="F12" s="43">
        <v>33.799999999999997</v>
      </c>
      <c r="G12" s="59">
        <v>33.9</v>
      </c>
      <c r="H12" s="59">
        <v>34.1</v>
      </c>
      <c r="I12" s="43">
        <v>30.1</v>
      </c>
      <c r="J12" s="43">
        <v>28.9</v>
      </c>
      <c r="K12" s="59">
        <v>29</v>
      </c>
      <c r="L12" s="65">
        <v>28.4</v>
      </c>
      <c r="M12" s="65">
        <v>30.5</v>
      </c>
      <c r="N12" s="43">
        <v>30</v>
      </c>
    </row>
    <row r="13" spans="1:14" ht="15" customHeight="1">
      <c r="A13" s="321"/>
      <c r="B13" s="264" t="s">
        <v>4</v>
      </c>
      <c r="C13" s="58">
        <v>37.299999999999997</v>
      </c>
      <c r="D13" s="43">
        <v>35.700000000000003</v>
      </c>
      <c r="E13" s="58">
        <v>35.1</v>
      </c>
      <c r="F13" s="43">
        <v>35.1</v>
      </c>
      <c r="G13" s="59">
        <v>39.5</v>
      </c>
      <c r="H13" s="59">
        <v>45</v>
      </c>
      <c r="I13" s="43">
        <v>35.6</v>
      </c>
      <c r="J13" s="43">
        <v>35.4</v>
      </c>
      <c r="K13" s="59">
        <v>37</v>
      </c>
      <c r="L13" s="65">
        <v>36.299999999999997</v>
      </c>
      <c r="M13" s="65">
        <v>38.5</v>
      </c>
      <c r="N13" s="43">
        <v>37</v>
      </c>
    </row>
    <row r="14" spans="1:14" ht="15" customHeight="1">
      <c r="A14" s="321"/>
      <c r="B14" s="264" t="s">
        <v>5</v>
      </c>
      <c r="C14" s="58">
        <v>43</v>
      </c>
      <c r="D14" s="43">
        <v>41.3</v>
      </c>
      <c r="E14" s="58">
        <v>43</v>
      </c>
      <c r="F14" s="43">
        <v>43.1</v>
      </c>
      <c r="G14" s="59">
        <v>41.4</v>
      </c>
      <c r="H14" s="59">
        <v>40.200000000000003</v>
      </c>
      <c r="I14" s="43">
        <v>37.700000000000003</v>
      </c>
      <c r="J14" s="43">
        <v>36.5</v>
      </c>
      <c r="K14" s="59">
        <v>34.299999999999997</v>
      </c>
      <c r="L14" s="65">
        <v>32.700000000000003</v>
      </c>
      <c r="M14" s="65">
        <v>34.4</v>
      </c>
      <c r="N14" s="43">
        <v>33.700000000000003</v>
      </c>
    </row>
    <row r="15" spans="1:14" ht="15" customHeight="1">
      <c r="A15" s="321"/>
      <c r="B15" s="264" t="s">
        <v>6</v>
      </c>
      <c r="C15" s="58">
        <v>43.2</v>
      </c>
      <c r="D15" s="43">
        <v>43.5</v>
      </c>
      <c r="E15" s="58">
        <v>45.3</v>
      </c>
      <c r="F15" s="43">
        <v>45.6</v>
      </c>
      <c r="G15" s="59">
        <v>42</v>
      </c>
      <c r="H15" s="59">
        <v>39.799999999999997</v>
      </c>
      <c r="I15" s="43">
        <v>37.299999999999997</v>
      </c>
      <c r="J15" s="43">
        <v>36.200000000000003</v>
      </c>
      <c r="K15" s="59">
        <v>34.5</v>
      </c>
      <c r="L15" s="65">
        <v>32.700000000000003</v>
      </c>
      <c r="M15" s="65">
        <v>35.700000000000003</v>
      </c>
      <c r="N15" s="43">
        <v>34.5</v>
      </c>
    </row>
    <row r="16" spans="1:14" ht="15" customHeight="1">
      <c r="A16" s="321"/>
      <c r="B16" s="264" t="s">
        <v>7</v>
      </c>
      <c r="C16" s="58">
        <v>35.200000000000003</v>
      </c>
      <c r="D16" s="43">
        <v>33.200000000000003</v>
      </c>
      <c r="E16" s="58">
        <v>33.799999999999997</v>
      </c>
      <c r="F16" s="43">
        <v>35.1</v>
      </c>
      <c r="G16" s="59">
        <v>35</v>
      </c>
      <c r="H16" s="59">
        <v>32.700000000000003</v>
      </c>
      <c r="I16" s="43">
        <v>31.9</v>
      </c>
      <c r="J16" s="43">
        <v>31.3</v>
      </c>
      <c r="K16" s="59">
        <v>30.6</v>
      </c>
      <c r="L16" s="65">
        <v>30.1</v>
      </c>
      <c r="M16" s="65">
        <v>32.4</v>
      </c>
      <c r="N16" s="43">
        <v>31.8</v>
      </c>
    </row>
    <row r="17" spans="1:14" ht="15" customHeight="1">
      <c r="A17" s="321"/>
      <c r="B17" s="264" t="s">
        <v>8</v>
      </c>
      <c r="C17" s="58">
        <v>43.6</v>
      </c>
      <c r="D17" s="43">
        <v>43.5</v>
      </c>
      <c r="E17" s="58">
        <v>44.9</v>
      </c>
      <c r="F17" s="43">
        <v>44.4</v>
      </c>
      <c r="G17" s="59">
        <v>40.4</v>
      </c>
      <c r="H17" s="59">
        <v>39.5</v>
      </c>
      <c r="I17" s="43">
        <v>37.5</v>
      </c>
      <c r="J17" s="43">
        <v>37.1</v>
      </c>
      <c r="K17" s="59">
        <v>35.700000000000003</v>
      </c>
      <c r="L17" s="65">
        <v>33.700000000000003</v>
      </c>
      <c r="M17" s="65">
        <v>36.6</v>
      </c>
      <c r="N17" s="43">
        <v>34.9</v>
      </c>
    </row>
    <row r="18" spans="1:14" ht="15" customHeight="1">
      <c r="A18" s="321"/>
      <c r="B18" s="264" t="s">
        <v>9</v>
      </c>
      <c r="C18" s="58">
        <v>38.1</v>
      </c>
      <c r="D18" s="43">
        <v>36.4</v>
      </c>
      <c r="E18" s="58">
        <v>35.4</v>
      </c>
      <c r="F18" s="43">
        <v>36.1</v>
      </c>
      <c r="G18" s="59">
        <v>35.5</v>
      </c>
      <c r="H18" s="59">
        <v>34.799999999999997</v>
      </c>
      <c r="I18" s="43">
        <v>31.7</v>
      </c>
      <c r="J18" s="43">
        <v>31</v>
      </c>
      <c r="K18" s="59">
        <v>30.3</v>
      </c>
      <c r="L18" s="65">
        <v>29.5</v>
      </c>
      <c r="M18" s="65">
        <v>31.1</v>
      </c>
      <c r="N18" s="43">
        <v>29.1</v>
      </c>
    </row>
    <row r="19" spans="1:14" ht="15" customHeight="1">
      <c r="A19" s="321"/>
      <c r="B19" s="264" t="s">
        <v>10</v>
      </c>
      <c r="C19" s="58">
        <v>42.2</v>
      </c>
      <c r="D19" s="43">
        <v>42.2</v>
      </c>
      <c r="E19" s="58">
        <v>42.9</v>
      </c>
      <c r="F19" s="43">
        <v>41.8</v>
      </c>
      <c r="G19" s="59">
        <v>40</v>
      </c>
      <c r="H19" s="59">
        <v>39</v>
      </c>
      <c r="I19" s="43">
        <v>36.1</v>
      </c>
      <c r="J19" s="43">
        <v>35.5</v>
      </c>
      <c r="K19" s="59">
        <v>34.299999999999997</v>
      </c>
      <c r="L19" s="65">
        <v>32.299999999999997</v>
      </c>
      <c r="M19" s="65">
        <v>34</v>
      </c>
      <c r="N19" s="43">
        <v>33.200000000000003</v>
      </c>
    </row>
    <row r="20" spans="1:14" ht="15" customHeight="1">
      <c r="A20" s="321"/>
      <c r="B20" s="264" t="s">
        <v>11</v>
      </c>
      <c r="C20" s="58">
        <v>43</v>
      </c>
      <c r="D20" s="43">
        <v>40.6</v>
      </c>
      <c r="E20" s="58">
        <v>40.299999999999997</v>
      </c>
      <c r="F20" s="43">
        <v>41.1</v>
      </c>
      <c r="G20" s="59">
        <v>46.2</v>
      </c>
      <c r="H20" s="59">
        <v>53.6</v>
      </c>
      <c r="I20" s="43">
        <v>38.9</v>
      </c>
      <c r="J20" s="43">
        <v>39.4</v>
      </c>
      <c r="K20" s="59">
        <v>41.4</v>
      </c>
      <c r="L20" s="65">
        <v>40.6</v>
      </c>
      <c r="M20" s="65">
        <v>42.5</v>
      </c>
      <c r="N20" s="43">
        <v>40.700000000000003</v>
      </c>
    </row>
    <row r="21" spans="1:14" ht="15" customHeight="1">
      <c r="A21" s="321"/>
      <c r="B21" s="264" t="s">
        <v>12</v>
      </c>
      <c r="C21" s="58">
        <v>40.4</v>
      </c>
      <c r="D21" s="43">
        <v>40.200000000000003</v>
      </c>
      <c r="E21" s="58">
        <v>40.9</v>
      </c>
      <c r="F21" s="43">
        <v>40.5</v>
      </c>
      <c r="G21" s="59">
        <v>38.200000000000003</v>
      </c>
      <c r="H21" s="59">
        <v>36.9</v>
      </c>
      <c r="I21" s="43">
        <v>34.299999999999997</v>
      </c>
      <c r="J21" s="43">
        <v>33.700000000000003</v>
      </c>
      <c r="K21" s="59">
        <v>32.700000000000003</v>
      </c>
      <c r="L21" s="65">
        <v>30.8</v>
      </c>
      <c r="M21" s="65">
        <v>32.700000000000003</v>
      </c>
      <c r="N21" s="43">
        <v>30.5</v>
      </c>
    </row>
    <row r="22" spans="1:14" ht="15" customHeight="1">
      <c r="A22" s="321"/>
      <c r="B22" s="264" t="s">
        <v>13</v>
      </c>
      <c r="C22" s="58">
        <v>39</v>
      </c>
      <c r="D22" s="43">
        <v>37.6</v>
      </c>
      <c r="E22" s="58">
        <v>38.799999999999997</v>
      </c>
      <c r="F22" s="43">
        <v>39.5</v>
      </c>
      <c r="G22" s="59">
        <v>38.1</v>
      </c>
      <c r="H22" s="59">
        <v>37.1</v>
      </c>
      <c r="I22" s="43">
        <v>34.6</v>
      </c>
      <c r="J22" s="43">
        <v>33.5</v>
      </c>
      <c r="K22" s="59">
        <v>32.700000000000003</v>
      </c>
      <c r="L22" s="65">
        <v>31.1</v>
      </c>
      <c r="M22" s="65">
        <v>33.4</v>
      </c>
      <c r="N22" s="43">
        <v>31.2</v>
      </c>
    </row>
    <row r="23" spans="1:14" ht="15" customHeight="1">
      <c r="A23" s="321"/>
      <c r="B23" s="264" t="s">
        <v>14</v>
      </c>
      <c r="C23" s="58">
        <v>39.700000000000003</v>
      </c>
      <c r="D23" s="43">
        <v>38.5</v>
      </c>
      <c r="E23" s="58">
        <v>38.4</v>
      </c>
      <c r="F23" s="43">
        <v>42.9</v>
      </c>
      <c r="G23" s="59">
        <v>39.299999999999997</v>
      </c>
      <c r="H23" s="59">
        <v>41.2</v>
      </c>
      <c r="I23" s="43">
        <v>38.1</v>
      </c>
      <c r="J23" s="43">
        <v>37.200000000000003</v>
      </c>
      <c r="K23" s="59">
        <v>38.299999999999997</v>
      </c>
      <c r="L23" s="65">
        <v>38</v>
      </c>
      <c r="M23" s="65">
        <v>40.5</v>
      </c>
      <c r="N23" s="43">
        <v>39.5</v>
      </c>
    </row>
    <row r="24" spans="1:14" ht="15" customHeight="1">
      <c r="A24" s="321"/>
      <c r="B24" s="264" t="s">
        <v>15</v>
      </c>
      <c r="C24" s="58">
        <v>38.4</v>
      </c>
      <c r="D24" s="43">
        <v>36.6</v>
      </c>
      <c r="E24" s="58">
        <v>36.9</v>
      </c>
      <c r="F24" s="43">
        <v>36.799999999999997</v>
      </c>
      <c r="G24" s="59">
        <v>36.1</v>
      </c>
      <c r="H24" s="59">
        <v>35.5</v>
      </c>
      <c r="I24" s="43">
        <v>33.700000000000003</v>
      </c>
      <c r="J24" s="43">
        <v>33.1</v>
      </c>
      <c r="K24" s="59">
        <v>31.7</v>
      </c>
      <c r="L24" s="65">
        <v>30</v>
      </c>
      <c r="M24" s="65">
        <v>31.9</v>
      </c>
      <c r="N24" s="43">
        <v>30.5</v>
      </c>
    </row>
    <row r="25" spans="1:14" ht="15" customHeight="1">
      <c r="A25" s="321"/>
      <c r="B25" s="264" t="s">
        <v>16</v>
      </c>
      <c r="C25" s="58">
        <v>43</v>
      </c>
      <c r="D25" s="43">
        <v>41.7</v>
      </c>
      <c r="E25" s="58">
        <v>41.9</v>
      </c>
      <c r="F25" s="43">
        <v>43.2</v>
      </c>
      <c r="G25" s="59">
        <v>40.799999999999997</v>
      </c>
      <c r="H25" s="59">
        <v>39.200000000000003</v>
      </c>
      <c r="I25" s="43">
        <v>36.6</v>
      </c>
      <c r="J25" s="43">
        <v>36.299999999999997</v>
      </c>
      <c r="K25" s="59">
        <v>34.4</v>
      </c>
      <c r="L25" s="65">
        <v>32.9</v>
      </c>
      <c r="M25" s="65">
        <v>34.9</v>
      </c>
      <c r="N25" s="43">
        <v>33.6</v>
      </c>
    </row>
    <row r="26" spans="1:14" ht="15" customHeight="1">
      <c r="A26" s="321"/>
      <c r="B26" s="264" t="s">
        <v>17</v>
      </c>
      <c r="C26" s="58">
        <v>39.700000000000003</v>
      </c>
      <c r="D26" s="43">
        <v>38.799999999999997</v>
      </c>
      <c r="E26" s="58">
        <v>39.5</v>
      </c>
      <c r="F26" s="43">
        <v>39.1</v>
      </c>
      <c r="G26" s="59">
        <v>37.799999999999997</v>
      </c>
      <c r="H26" s="59">
        <v>36.5</v>
      </c>
      <c r="I26" s="43">
        <v>34.9</v>
      </c>
      <c r="J26" s="43">
        <v>34</v>
      </c>
      <c r="K26" s="59">
        <v>33.200000000000003</v>
      </c>
      <c r="L26" s="65">
        <v>31</v>
      </c>
      <c r="M26" s="65">
        <v>33.200000000000003</v>
      </c>
      <c r="N26" s="43">
        <v>31.4</v>
      </c>
    </row>
    <row r="27" spans="1:14" ht="15" customHeight="1">
      <c r="A27" s="321"/>
      <c r="B27" s="264" t="s">
        <v>18</v>
      </c>
      <c r="C27" s="58">
        <v>45.9</v>
      </c>
      <c r="D27" s="43">
        <v>44.9</v>
      </c>
      <c r="E27" s="58">
        <v>46.4</v>
      </c>
      <c r="F27" s="43">
        <v>45.4</v>
      </c>
      <c r="G27" s="59">
        <v>42.5</v>
      </c>
      <c r="H27" s="59">
        <v>42.1</v>
      </c>
      <c r="I27" s="43">
        <v>40.9</v>
      </c>
      <c r="J27" s="43">
        <v>40</v>
      </c>
      <c r="K27" s="59">
        <v>38.4</v>
      </c>
      <c r="L27" s="65">
        <v>35.799999999999997</v>
      </c>
      <c r="M27" s="65">
        <v>37.9</v>
      </c>
      <c r="N27" s="43">
        <v>36.4</v>
      </c>
    </row>
    <row r="28" spans="1:14" ht="15" customHeight="1">
      <c r="A28" s="321"/>
      <c r="B28" s="264" t="s">
        <v>19</v>
      </c>
      <c r="C28" s="58">
        <v>38.799999999999997</v>
      </c>
      <c r="D28" s="43">
        <v>37.6</v>
      </c>
      <c r="E28" s="58">
        <v>38.5</v>
      </c>
      <c r="F28" s="43">
        <v>37.799999999999997</v>
      </c>
      <c r="G28" s="59">
        <v>36.9</v>
      </c>
      <c r="H28" s="59">
        <v>36.5</v>
      </c>
      <c r="I28" s="43">
        <v>34.4</v>
      </c>
      <c r="J28" s="43">
        <v>34</v>
      </c>
      <c r="K28" s="59">
        <v>33.1</v>
      </c>
      <c r="L28" s="65">
        <v>32</v>
      </c>
      <c r="M28" s="65">
        <v>33</v>
      </c>
      <c r="N28" s="43">
        <v>31.5</v>
      </c>
    </row>
    <row r="29" spans="1:14" ht="15" customHeight="1">
      <c r="A29" s="321"/>
      <c r="B29" s="264" t="s">
        <v>20</v>
      </c>
      <c r="C29" s="58">
        <v>41.7</v>
      </c>
      <c r="D29" s="43">
        <v>39.9</v>
      </c>
      <c r="E29" s="58">
        <v>41.1</v>
      </c>
      <c r="F29" s="43">
        <v>43.5</v>
      </c>
      <c r="G29" s="59">
        <v>40.6</v>
      </c>
      <c r="H29" s="59">
        <v>40.4</v>
      </c>
      <c r="I29" s="43">
        <v>37.9</v>
      </c>
      <c r="J29" s="43">
        <v>38</v>
      </c>
      <c r="K29" s="59">
        <v>38.6</v>
      </c>
      <c r="L29" s="65">
        <v>37.200000000000003</v>
      </c>
      <c r="M29" s="65">
        <v>39.9</v>
      </c>
      <c r="N29" s="43">
        <v>38.200000000000003</v>
      </c>
    </row>
    <row r="30" spans="1:14" ht="15" customHeight="1">
      <c r="A30" s="321"/>
      <c r="B30" s="264" t="s">
        <v>21</v>
      </c>
      <c r="C30" s="58">
        <v>42</v>
      </c>
      <c r="D30" s="43">
        <v>41</v>
      </c>
      <c r="E30" s="58">
        <v>41.7</v>
      </c>
      <c r="F30" s="43">
        <v>41</v>
      </c>
      <c r="G30" s="59">
        <v>38.9</v>
      </c>
      <c r="H30" s="59">
        <v>37.1</v>
      </c>
      <c r="I30" s="43">
        <v>35.799999999999997</v>
      </c>
      <c r="J30" s="43">
        <v>35.5</v>
      </c>
      <c r="K30" s="59">
        <v>34.5</v>
      </c>
      <c r="L30" s="65">
        <v>33.200000000000003</v>
      </c>
      <c r="M30" s="65">
        <v>35.5</v>
      </c>
      <c r="N30" s="43">
        <v>34.4</v>
      </c>
    </row>
    <row r="31" spans="1:14" ht="15" customHeight="1">
      <c r="A31" s="321"/>
      <c r="B31" s="264" t="s">
        <v>22</v>
      </c>
      <c r="C31" s="58">
        <v>41.7</v>
      </c>
      <c r="D31" s="43">
        <v>40.299999999999997</v>
      </c>
      <c r="E31" s="58">
        <v>41.6</v>
      </c>
      <c r="F31" s="43">
        <v>42.6</v>
      </c>
      <c r="G31" s="59">
        <v>42.1</v>
      </c>
      <c r="H31" s="59">
        <v>40.9</v>
      </c>
      <c r="I31" s="43">
        <v>39.200000000000003</v>
      </c>
      <c r="J31" s="43">
        <v>38.700000000000003</v>
      </c>
      <c r="K31" s="59">
        <v>37</v>
      </c>
      <c r="L31" s="65">
        <v>35.299999999999997</v>
      </c>
      <c r="M31" s="65">
        <v>37.5</v>
      </c>
      <c r="N31" s="43">
        <v>35.4</v>
      </c>
    </row>
    <row r="32" spans="1:14" ht="15" customHeight="1">
      <c r="A32" s="321"/>
      <c r="B32" s="264" t="s">
        <v>23</v>
      </c>
      <c r="C32" s="58">
        <v>45.2</v>
      </c>
      <c r="D32" s="43">
        <v>45.4</v>
      </c>
      <c r="E32" s="58">
        <v>46.8</v>
      </c>
      <c r="F32" s="43">
        <v>46.4</v>
      </c>
      <c r="G32" s="59">
        <v>43.4</v>
      </c>
      <c r="H32" s="59">
        <v>41.9</v>
      </c>
      <c r="I32" s="43">
        <v>39.9</v>
      </c>
      <c r="J32" s="43">
        <v>40.1</v>
      </c>
      <c r="K32" s="59">
        <v>38.799999999999997</v>
      </c>
      <c r="L32" s="65">
        <v>36.5</v>
      </c>
      <c r="M32" s="65">
        <v>38.6</v>
      </c>
      <c r="N32" s="43">
        <v>37.700000000000003</v>
      </c>
    </row>
    <row r="33" spans="1:14" ht="15" customHeight="1">
      <c r="A33" s="321"/>
      <c r="B33" s="264" t="s">
        <v>24</v>
      </c>
      <c r="C33" s="58">
        <v>41.9</v>
      </c>
      <c r="D33" s="43">
        <v>39.200000000000003</v>
      </c>
      <c r="E33" s="58">
        <v>40</v>
      </c>
      <c r="F33" s="43">
        <v>40.700000000000003</v>
      </c>
      <c r="G33" s="59">
        <v>40</v>
      </c>
      <c r="H33" s="59">
        <v>39</v>
      </c>
      <c r="I33" s="43">
        <v>37.799999999999997</v>
      </c>
      <c r="J33" s="43">
        <v>37</v>
      </c>
      <c r="K33" s="59">
        <v>35.5</v>
      </c>
      <c r="L33" s="65">
        <v>33.4</v>
      </c>
      <c r="M33" s="65">
        <v>35.5</v>
      </c>
      <c r="N33" s="43">
        <v>34.4</v>
      </c>
    </row>
    <row r="34" spans="1:14" ht="15" customHeight="1">
      <c r="A34" s="321"/>
      <c r="B34" s="264" t="s">
        <v>25</v>
      </c>
      <c r="C34" s="58">
        <v>29.6</v>
      </c>
      <c r="D34" s="43">
        <v>26.6</v>
      </c>
      <c r="E34" s="58">
        <v>26</v>
      </c>
      <c r="F34" s="43">
        <v>27.9</v>
      </c>
      <c r="G34" s="59">
        <v>28.7</v>
      </c>
      <c r="H34" s="59">
        <v>30.4</v>
      </c>
      <c r="I34" s="43">
        <v>28.5</v>
      </c>
      <c r="J34" s="43">
        <v>28</v>
      </c>
      <c r="K34" s="59">
        <v>25.9</v>
      </c>
      <c r="L34" s="65">
        <v>28.3</v>
      </c>
      <c r="M34" s="65">
        <v>30.4</v>
      </c>
      <c r="N34" s="43">
        <v>29.2</v>
      </c>
    </row>
    <row r="35" spans="1:14">
      <c r="A35" s="321"/>
      <c r="B35" s="264" t="s">
        <v>26</v>
      </c>
      <c r="C35" s="58">
        <v>45</v>
      </c>
      <c r="D35" s="40">
        <v>46.2</v>
      </c>
      <c r="E35" s="58">
        <v>46</v>
      </c>
      <c r="F35" s="40">
        <v>48.4</v>
      </c>
      <c r="G35" s="59" t="s">
        <v>71</v>
      </c>
      <c r="H35" s="59" t="s">
        <v>71</v>
      </c>
      <c r="I35" s="59" t="s">
        <v>71</v>
      </c>
      <c r="J35" s="59" t="s">
        <v>71</v>
      </c>
      <c r="K35" s="59" t="s">
        <v>71</v>
      </c>
      <c r="L35" s="65" t="s">
        <v>71</v>
      </c>
      <c r="M35" s="65" t="s">
        <v>71</v>
      </c>
      <c r="N35" s="65" t="s">
        <v>71</v>
      </c>
    </row>
  </sheetData>
  <mergeCells count="17">
    <mergeCell ref="N4:N5"/>
    <mergeCell ref="H3:N3"/>
    <mergeCell ref="K4:K5"/>
    <mergeCell ref="M4:M5"/>
    <mergeCell ref="A1:A35"/>
    <mergeCell ref="B2:M2"/>
    <mergeCell ref="L4:L5"/>
    <mergeCell ref="J4:J5"/>
    <mergeCell ref="G4:G5"/>
    <mergeCell ref="E4:E5"/>
    <mergeCell ref="F4:F5"/>
    <mergeCell ref="C4:C5"/>
    <mergeCell ref="D4:D5"/>
    <mergeCell ref="I4:I5"/>
    <mergeCell ref="H4:H5"/>
    <mergeCell ref="B4:B5"/>
    <mergeCell ref="B1:N1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Лист80"/>
  <dimension ref="A1:O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7.140625" style="40" customWidth="1"/>
    <col min="3" max="13" width="8.85546875" style="40" customWidth="1"/>
    <col min="14" max="16384" width="9.140625" style="40"/>
  </cols>
  <sheetData>
    <row r="1" spans="1:15" ht="16.899999999999999" customHeight="1">
      <c r="A1" s="321">
        <v>72</v>
      </c>
      <c r="B1" s="325" t="s">
        <v>80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5" ht="12" customHeight="1">
      <c r="A2" s="321"/>
      <c r="C2" s="32"/>
      <c r="D2" s="32"/>
      <c r="E2" s="32"/>
      <c r="F2" s="32"/>
      <c r="G2" s="232"/>
      <c r="H2" s="324" t="s">
        <v>49</v>
      </c>
      <c r="I2" s="324"/>
      <c r="J2" s="324"/>
      <c r="K2" s="324"/>
      <c r="L2" s="324"/>
      <c r="M2" s="324"/>
      <c r="N2" s="324"/>
    </row>
    <row r="3" spans="1:15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07">
        <v>2018</v>
      </c>
      <c r="L3" s="346">
        <v>2019</v>
      </c>
      <c r="M3" s="346">
        <v>2020</v>
      </c>
      <c r="N3" s="346">
        <v>2021</v>
      </c>
    </row>
    <row r="4" spans="1:15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5" s="49" customFormat="1" ht="10.5" customHeight="1">
      <c r="A5" s="321"/>
      <c r="B5" s="75"/>
      <c r="C5" s="76"/>
      <c r="D5" s="76"/>
      <c r="E5" s="47"/>
      <c r="J5" s="44"/>
      <c r="K5" s="44"/>
    </row>
    <row r="6" spans="1:15" s="49" customFormat="1" ht="15.75" customHeight="1">
      <c r="A6" s="321"/>
      <c r="B6" s="49" t="s">
        <v>388</v>
      </c>
      <c r="C6" s="63">
        <v>21.6</v>
      </c>
      <c r="D6" s="57">
        <v>20.8</v>
      </c>
      <c r="E6" s="63">
        <v>20.7</v>
      </c>
      <c r="F6" s="57">
        <v>20.9</v>
      </c>
      <c r="G6" s="78">
        <v>20.6</v>
      </c>
      <c r="H6" s="78">
        <v>19.3</v>
      </c>
      <c r="I6" s="57">
        <v>16.5</v>
      </c>
      <c r="J6" s="57">
        <v>14.8</v>
      </c>
      <c r="K6" s="78">
        <v>14.4</v>
      </c>
      <c r="L6" s="66">
        <v>14.9</v>
      </c>
      <c r="M6" s="66">
        <v>16.100000000000001</v>
      </c>
      <c r="N6" s="57">
        <v>14.4</v>
      </c>
      <c r="O6" s="57"/>
    </row>
    <row r="7" spans="1:15">
      <c r="A7" s="321"/>
      <c r="C7" s="58"/>
      <c r="D7" s="58"/>
      <c r="E7" s="43"/>
      <c r="F7" s="43"/>
      <c r="G7" s="59"/>
      <c r="H7" s="59"/>
      <c r="I7" s="43"/>
      <c r="J7" s="43"/>
      <c r="K7" s="59"/>
      <c r="L7" s="65"/>
      <c r="M7" s="65"/>
      <c r="N7" s="65"/>
      <c r="O7" s="43"/>
    </row>
    <row r="8" spans="1:15" ht="24" customHeight="1">
      <c r="A8" s="321"/>
      <c r="B8" s="263" t="s">
        <v>271</v>
      </c>
      <c r="C8" s="58">
        <v>23.1</v>
      </c>
      <c r="D8" s="43">
        <v>21.9</v>
      </c>
      <c r="E8" s="58">
        <v>21.9</v>
      </c>
      <c r="F8" s="43">
        <v>21.9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65" t="s">
        <v>71</v>
      </c>
      <c r="M8" s="65" t="s">
        <v>71</v>
      </c>
      <c r="N8" s="65" t="s">
        <v>71</v>
      </c>
      <c r="O8" s="43"/>
    </row>
    <row r="9" spans="1:15" ht="15.95" customHeight="1">
      <c r="A9" s="321"/>
      <c r="B9" s="264" t="s">
        <v>1</v>
      </c>
      <c r="C9" s="58">
        <v>23</v>
      </c>
      <c r="D9" s="43">
        <v>22.8</v>
      </c>
      <c r="E9" s="58">
        <v>22.5</v>
      </c>
      <c r="F9" s="43">
        <v>23.1</v>
      </c>
      <c r="G9" s="59">
        <v>22.1</v>
      </c>
      <c r="H9" s="59">
        <v>19.8</v>
      </c>
      <c r="I9" s="43">
        <v>17.399999999999999</v>
      </c>
      <c r="J9" s="43">
        <v>15.2</v>
      </c>
      <c r="K9" s="59">
        <v>14.1</v>
      </c>
      <c r="L9" s="65">
        <v>15</v>
      </c>
      <c r="M9" s="65">
        <v>15.7</v>
      </c>
      <c r="N9" s="43">
        <v>13.7</v>
      </c>
      <c r="O9" s="43"/>
    </row>
    <row r="10" spans="1:15" ht="15.95" customHeight="1">
      <c r="A10" s="321"/>
      <c r="B10" s="264" t="s">
        <v>2</v>
      </c>
      <c r="C10" s="58">
        <v>24.9</v>
      </c>
      <c r="D10" s="43">
        <v>23.6</v>
      </c>
      <c r="E10" s="58">
        <v>23.9</v>
      </c>
      <c r="F10" s="43">
        <v>25</v>
      </c>
      <c r="G10" s="59">
        <v>24.8</v>
      </c>
      <c r="H10" s="59">
        <v>22.3</v>
      </c>
      <c r="I10" s="43">
        <v>19.8</v>
      </c>
      <c r="J10" s="43">
        <v>17.399999999999999</v>
      </c>
      <c r="K10" s="59">
        <v>16.2</v>
      </c>
      <c r="L10" s="65">
        <v>17.2</v>
      </c>
      <c r="M10" s="65">
        <v>19</v>
      </c>
      <c r="N10" s="43">
        <v>17</v>
      </c>
      <c r="O10" s="43"/>
    </row>
    <row r="11" spans="1:15" ht="15.95" customHeight="1">
      <c r="A11" s="321"/>
      <c r="B11" s="264" t="s">
        <v>3</v>
      </c>
      <c r="C11" s="58">
        <v>21.2</v>
      </c>
      <c r="D11" s="43">
        <v>20.2</v>
      </c>
      <c r="E11" s="58">
        <v>19.5</v>
      </c>
      <c r="F11" s="43">
        <v>20.399999999999999</v>
      </c>
      <c r="G11" s="59">
        <v>18.899999999999999</v>
      </c>
      <c r="H11" s="59">
        <v>17.399999999999999</v>
      </c>
      <c r="I11" s="43">
        <v>15.8</v>
      </c>
      <c r="J11" s="43">
        <v>14.1</v>
      </c>
      <c r="K11" s="59">
        <v>14.2</v>
      </c>
      <c r="L11" s="65">
        <v>14.3</v>
      </c>
      <c r="M11" s="65">
        <v>15.4</v>
      </c>
      <c r="N11" s="43">
        <v>14</v>
      </c>
      <c r="O11" s="43"/>
    </row>
    <row r="12" spans="1:15" ht="15.95" customHeight="1">
      <c r="A12" s="321"/>
      <c r="B12" s="264" t="s">
        <v>4</v>
      </c>
      <c r="C12" s="58">
        <v>24.8</v>
      </c>
      <c r="D12" s="43">
        <v>23.5</v>
      </c>
      <c r="E12" s="58">
        <v>23.1</v>
      </c>
      <c r="F12" s="43">
        <v>23</v>
      </c>
      <c r="G12" s="59">
        <v>25.8</v>
      </c>
      <c r="H12" s="59">
        <v>33</v>
      </c>
      <c r="I12" s="43">
        <v>23.4</v>
      </c>
      <c r="J12" s="43">
        <v>21.7</v>
      </c>
      <c r="K12" s="59">
        <v>22.8</v>
      </c>
      <c r="L12" s="65">
        <v>24.2</v>
      </c>
      <c r="M12" s="65">
        <v>26.2</v>
      </c>
      <c r="N12" s="43">
        <v>24.5</v>
      </c>
      <c r="O12" s="43"/>
    </row>
    <row r="13" spans="1:15" ht="15.95" customHeight="1">
      <c r="A13" s="321"/>
      <c r="B13" s="264" t="s">
        <v>5</v>
      </c>
      <c r="C13" s="58">
        <v>25.2</v>
      </c>
      <c r="D13" s="43">
        <v>25.2</v>
      </c>
      <c r="E13" s="58">
        <v>26.3</v>
      </c>
      <c r="F13" s="43">
        <v>25.8</v>
      </c>
      <c r="G13" s="59">
        <v>25.2</v>
      </c>
      <c r="H13" s="59">
        <v>22.9</v>
      </c>
      <c r="I13" s="43">
        <v>19.600000000000001</v>
      </c>
      <c r="J13" s="43">
        <v>17.2</v>
      </c>
      <c r="K13" s="59">
        <v>16.3</v>
      </c>
      <c r="L13" s="65">
        <v>17.3</v>
      </c>
      <c r="M13" s="65">
        <v>18.899999999999999</v>
      </c>
      <c r="N13" s="43">
        <v>16.8</v>
      </c>
      <c r="O13" s="43"/>
    </row>
    <row r="14" spans="1:15" ht="15.95" customHeight="1">
      <c r="A14" s="321"/>
      <c r="B14" s="264" t="s">
        <v>6</v>
      </c>
      <c r="C14" s="58">
        <v>22.6</v>
      </c>
      <c r="D14" s="43">
        <v>21.7</v>
      </c>
      <c r="E14" s="58">
        <v>22</v>
      </c>
      <c r="F14" s="43">
        <v>23.3</v>
      </c>
      <c r="G14" s="59">
        <v>23.2</v>
      </c>
      <c r="H14" s="59">
        <v>20.399999999999999</v>
      </c>
      <c r="I14" s="43">
        <v>18.2</v>
      </c>
      <c r="J14" s="43">
        <v>16.399999999999999</v>
      </c>
      <c r="K14" s="59">
        <v>14.9</v>
      </c>
      <c r="L14" s="65">
        <v>15.2</v>
      </c>
      <c r="M14" s="65">
        <v>16.8</v>
      </c>
      <c r="N14" s="43">
        <v>15.7</v>
      </c>
      <c r="O14" s="43"/>
    </row>
    <row r="15" spans="1:15" ht="15.95" customHeight="1">
      <c r="A15" s="321"/>
      <c r="B15" s="264" t="s">
        <v>7</v>
      </c>
      <c r="C15" s="58">
        <v>20.8</v>
      </c>
      <c r="D15" s="43">
        <v>20.100000000000001</v>
      </c>
      <c r="E15" s="58">
        <v>20.399999999999999</v>
      </c>
      <c r="F15" s="43">
        <v>20.6</v>
      </c>
      <c r="G15" s="59">
        <v>19.3</v>
      </c>
      <c r="H15" s="59">
        <v>18.100000000000001</v>
      </c>
      <c r="I15" s="43">
        <v>17</v>
      </c>
      <c r="J15" s="43">
        <v>15.5</v>
      </c>
      <c r="K15" s="59">
        <v>15.2</v>
      </c>
      <c r="L15" s="65">
        <v>15.6</v>
      </c>
      <c r="M15" s="65">
        <v>17.3</v>
      </c>
      <c r="N15" s="43">
        <v>15.8</v>
      </c>
      <c r="O15" s="43"/>
    </row>
    <row r="16" spans="1:15" ht="15.95" customHeight="1">
      <c r="A16" s="321"/>
      <c r="B16" s="264" t="s">
        <v>8</v>
      </c>
      <c r="C16" s="58">
        <v>22.7</v>
      </c>
      <c r="D16" s="43">
        <v>21.8</v>
      </c>
      <c r="E16" s="58">
        <v>21.5</v>
      </c>
      <c r="F16" s="43">
        <v>23</v>
      </c>
      <c r="G16" s="59">
        <v>23.2</v>
      </c>
      <c r="H16" s="59">
        <v>20.3</v>
      </c>
      <c r="I16" s="43">
        <v>18</v>
      </c>
      <c r="J16" s="43">
        <v>16.2</v>
      </c>
      <c r="K16" s="59">
        <v>15.4</v>
      </c>
      <c r="L16" s="65">
        <v>16.100000000000001</v>
      </c>
      <c r="M16" s="65">
        <v>17.5</v>
      </c>
      <c r="N16" s="43">
        <v>15.7</v>
      </c>
      <c r="O16" s="43"/>
    </row>
    <row r="17" spans="1:15" ht="15.95" customHeight="1">
      <c r="A17" s="321"/>
      <c r="B17" s="264" t="s">
        <v>9</v>
      </c>
      <c r="C17" s="58">
        <v>23.2</v>
      </c>
      <c r="D17" s="43">
        <v>23.4</v>
      </c>
      <c r="E17" s="58">
        <v>24</v>
      </c>
      <c r="F17" s="43">
        <v>23</v>
      </c>
      <c r="G17" s="59">
        <v>21.8</v>
      </c>
      <c r="H17" s="59">
        <v>20.6</v>
      </c>
      <c r="I17" s="43">
        <v>17.7</v>
      </c>
      <c r="J17" s="43">
        <v>15.5</v>
      </c>
      <c r="K17" s="59">
        <v>14.9</v>
      </c>
      <c r="L17" s="65">
        <v>15.9</v>
      </c>
      <c r="M17" s="65">
        <v>17</v>
      </c>
      <c r="N17" s="43">
        <v>14.2</v>
      </c>
      <c r="O17" s="43"/>
    </row>
    <row r="18" spans="1:15" ht="15.95" customHeight="1">
      <c r="A18" s="321"/>
      <c r="B18" s="264" t="s">
        <v>10</v>
      </c>
      <c r="C18" s="58">
        <v>24.7</v>
      </c>
      <c r="D18" s="43">
        <v>24.1</v>
      </c>
      <c r="E18" s="58">
        <v>23.1</v>
      </c>
      <c r="F18" s="43">
        <v>24.1</v>
      </c>
      <c r="G18" s="59">
        <v>23.7</v>
      </c>
      <c r="H18" s="59">
        <v>21.4</v>
      </c>
      <c r="I18" s="43">
        <v>18.899999999999999</v>
      </c>
      <c r="J18" s="43">
        <v>16.5</v>
      </c>
      <c r="K18" s="59">
        <v>16.2</v>
      </c>
      <c r="L18" s="65">
        <v>17</v>
      </c>
      <c r="M18" s="65">
        <v>18.899999999999999</v>
      </c>
      <c r="N18" s="43">
        <v>17.3</v>
      </c>
      <c r="O18" s="43"/>
    </row>
    <row r="19" spans="1:15" ht="15.95" customHeight="1">
      <c r="A19" s="321"/>
      <c r="B19" s="264" t="s">
        <v>11</v>
      </c>
      <c r="C19" s="58">
        <v>27.9</v>
      </c>
      <c r="D19" s="43">
        <v>26.2</v>
      </c>
      <c r="E19" s="58">
        <v>26</v>
      </c>
      <c r="F19" s="43">
        <v>26.5</v>
      </c>
      <c r="G19" s="59">
        <v>32</v>
      </c>
      <c r="H19" s="59">
        <v>41.8</v>
      </c>
      <c r="I19" s="43">
        <v>25.3</v>
      </c>
      <c r="J19" s="43">
        <v>24.3</v>
      </c>
      <c r="K19" s="59">
        <v>25.4</v>
      </c>
      <c r="L19" s="65">
        <v>26.9</v>
      </c>
      <c r="M19" s="65">
        <v>29.1</v>
      </c>
      <c r="N19" s="43">
        <v>27</v>
      </c>
      <c r="O19" s="43"/>
    </row>
    <row r="20" spans="1:15" ht="15.95" customHeight="1">
      <c r="A20" s="321"/>
      <c r="B20" s="264" t="s">
        <v>12</v>
      </c>
      <c r="C20" s="58">
        <v>20.9</v>
      </c>
      <c r="D20" s="43">
        <v>20.2</v>
      </c>
      <c r="E20" s="58">
        <v>20.8</v>
      </c>
      <c r="F20" s="43">
        <v>21.7</v>
      </c>
      <c r="G20" s="59">
        <v>21.3</v>
      </c>
      <c r="H20" s="59">
        <v>19</v>
      </c>
      <c r="I20" s="43">
        <v>16.8</v>
      </c>
      <c r="J20" s="43">
        <v>13.9</v>
      </c>
      <c r="K20" s="59">
        <v>14.2</v>
      </c>
      <c r="L20" s="65">
        <v>14.7</v>
      </c>
      <c r="M20" s="65">
        <v>16.2</v>
      </c>
      <c r="N20" s="43">
        <v>14.1</v>
      </c>
      <c r="O20" s="43"/>
    </row>
    <row r="21" spans="1:15" ht="15.95" customHeight="1">
      <c r="A21" s="321"/>
      <c r="B21" s="264" t="s">
        <v>13</v>
      </c>
      <c r="C21" s="58">
        <v>21.6</v>
      </c>
      <c r="D21" s="43">
        <v>21.2</v>
      </c>
      <c r="E21" s="58">
        <v>21.6</v>
      </c>
      <c r="F21" s="43">
        <v>22</v>
      </c>
      <c r="G21" s="59">
        <v>21.8</v>
      </c>
      <c r="H21" s="59">
        <v>19.7</v>
      </c>
      <c r="I21" s="43">
        <v>17.100000000000001</v>
      </c>
      <c r="J21" s="43">
        <v>15.4</v>
      </c>
      <c r="K21" s="59">
        <v>15</v>
      </c>
      <c r="L21" s="65">
        <v>15.4</v>
      </c>
      <c r="M21" s="65">
        <v>16.899999999999999</v>
      </c>
      <c r="N21" s="43">
        <v>15.2</v>
      </c>
      <c r="O21" s="43"/>
    </row>
    <row r="22" spans="1:15" ht="15.95" customHeight="1">
      <c r="A22" s="321"/>
      <c r="B22" s="264" t="s">
        <v>14</v>
      </c>
      <c r="C22" s="58">
        <v>20.399999999999999</v>
      </c>
      <c r="D22" s="43">
        <v>19.5</v>
      </c>
      <c r="E22" s="58">
        <v>19.3</v>
      </c>
      <c r="F22" s="43">
        <v>19.100000000000001</v>
      </c>
      <c r="G22" s="59">
        <v>18.899999999999999</v>
      </c>
      <c r="H22" s="59">
        <v>16.7</v>
      </c>
      <c r="I22" s="43">
        <v>14.9</v>
      </c>
      <c r="J22" s="43">
        <v>13.6</v>
      </c>
      <c r="K22" s="59">
        <v>12.3</v>
      </c>
      <c r="L22" s="65">
        <v>12.4</v>
      </c>
      <c r="M22" s="65">
        <v>12.5</v>
      </c>
      <c r="N22" s="43">
        <v>11.1</v>
      </c>
      <c r="O22" s="43"/>
    </row>
    <row r="23" spans="1:15" ht="15.95" customHeight="1">
      <c r="A23" s="321"/>
      <c r="B23" s="264" t="s">
        <v>15</v>
      </c>
      <c r="C23" s="58">
        <v>22.5</v>
      </c>
      <c r="D23" s="43">
        <v>21.6</v>
      </c>
      <c r="E23" s="58">
        <v>21.8</v>
      </c>
      <c r="F23" s="43">
        <v>22</v>
      </c>
      <c r="G23" s="59">
        <v>21.2</v>
      </c>
      <c r="H23" s="59">
        <v>19.5</v>
      </c>
      <c r="I23" s="43">
        <v>17.100000000000001</v>
      </c>
      <c r="J23" s="43">
        <v>15.3</v>
      </c>
      <c r="K23" s="59">
        <v>14.8</v>
      </c>
      <c r="L23" s="65">
        <v>15.7</v>
      </c>
      <c r="M23" s="65">
        <v>17.5</v>
      </c>
      <c r="N23" s="43">
        <v>15.6</v>
      </c>
      <c r="O23" s="43"/>
    </row>
    <row r="24" spans="1:15" ht="15.95" customHeight="1">
      <c r="A24" s="321"/>
      <c r="B24" s="264" t="s">
        <v>16</v>
      </c>
      <c r="C24" s="58">
        <v>23.2</v>
      </c>
      <c r="D24" s="43">
        <v>22.7</v>
      </c>
      <c r="E24" s="58">
        <v>23.4</v>
      </c>
      <c r="F24" s="43">
        <v>24.3</v>
      </c>
      <c r="G24" s="59">
        <v>23.7</v>
      </c>
      <c r="H24" s="59">
        <v>21.7</v>
      </c>
      <c r="I24" s="43">
        <v>18.899999999999999</v>
      </c>
      <c r="J24" s="43">
        <v>16.899999999999999</v>
      </c>
      <c r="K24" s="59">
        <v>15.8</v>
      </c>
      <c r="L24" s="65">
        <v>17.100000000000001</v>
      </c>
      <c r="M24" s="65">
        <v>18.8</v>
      </c>
      <c r="N24" s="43">
        <v>17</v>
      </c>
      <c r="O24" s="43"/>
    </row>
    <row r="25" spans="1:15" ht="15.95" customHeight="1">
      <c r="A25" s="321"/>
      <c r="B25" s="264" t="s">
        <v>17</v>
      </c>
      <c r="C25" s="58">
        <v>23</v>
      </c>
      <c r="D25" s="43">
        <v>22.6</v>
      </c>
      <c r="E25" s="58">
        <v>22.9</v>
      </c>
      <c r="F25" s="43">
        <v>22.9</v>
      </c>
      <c r="G25" s="59">
        <v>22.2</v>
      </c>
      <c r="H25" s="59">
        <v>19.7</v>
      </c>
      <c r="I25" s="43">
        <v>17.2</v>
      </c>
      <c r="J25" s="43">
        <v>15.4</v>
      </c>
      <c r="K25" s="59">
        <v>15.3</v>
      </c>
      <c r="L25" s="65">
        <v>16.5</v>
      </c>
      <c r="M25" s="65">
        <v>18.5</v>
      </c>
      <c r="N25" s="43">
        <v>16.100000000000001</v>
      </c>
      <c r="O25" s="43"/>
    </row>
    <row r="26" spans="1:15" ht="15.95" customHeight="1">
      <c r="A26" s="321"/>
      <c r="B26" s="264" t="s">
        <v>18</v>
      </c>
      <c r="C26" s="58">
        <v>22.8</v>
      </c>
      <c r="D26" s="43">
        <v>22.4</v>
      </c>
      <c r="E26" s="58">
        <v>22.8</v>
      </c>
      <c r="F26" s="43">
        <v>23.8</v>
      </c>
      <c r="G26" s="59">
        <v>24.1</v>
      </c>
      <c r="H26" s="59">
        <v>20.8</v>
      </c>
      <c r="I26" s="43">
        <v>18.2</v>
      </c>
      <c r="J26" s="43">
        <v>16.2</v>
      </c>
      <c r="K26" s="59">
        <v>15.2</v>
      </c>
      <c r="L26" s="65">
        <v>16.5</v>
      </c>
      <c r="M26" s="65">
        <v>18</v>
      </c>
      <c r="N26" s="43">
        <v>16</v>
      </c>
      <c r="O26" s="43"/>
    </row>
    <row r="27" spans="1:15" ht="15.95" customHeight="1">
      <c r="A27" s="321"/>
      <c r="B27" s="264" t="s">
        <v>19</v>
      </c>
      <c r="C27" s="58">
        <v>19.899999999999999</v>
      </c>
      <c r="D27" s="43">
        <v>19.5</v>
      </c>
      <c r="E27" s="58">
        <v>19.2</v>
      </c>
      <c r="F27" s="43">
        <v>19.600000000000001</v>
      </c>
      <c r="G27" s="59">
        <v>19.100000000000001</v>
      </c>
      <c r="H27" s="59">
        <v>17.7</v>
      </c>
      <c r="I27" s="43">
        <v>17</v>
      </c>
      <c r="J27" s="43">
        <v>15.1</v>
      </c>
      <c r="K27" s="59">
        <v>14.7</v>
      </c>
      <c r="L27" s="65">
        <v>15.6</v>
      </c>
      <c r="M27" s="65">
        <v>15.9</v>
      </c>
      <c r="N27" s="43">
        <v>13.9</v>
      </c>
      <c r="O27" s="43"/>
    </row>
    <row r="28" spans="1:15" ht="15.95" customHeight="1">
      <c r="A28" s="321"/>
      <c r="B28" s="264" t="s">
        <v>20</v>
      </c>
      <c r="C28" s="58">
        <v>22.6</v>
      </c>
      <c r="D28" s="43">
        <v>22.4</v>
      </c>
      <c r="E28" s="58">
        <v>22.6</v>
      </c>
      <c r="F28" s="43">
        <v>22.3</v>
      </c>
      <c r="G28" s="59">
        <v>22.3</v>
      </c>
      <c r="H28" s="59">
        <v>19.399999999999999</v>
      </c>
      <c r="I28" s="43">
        <v>17.5</v>
      </c>
      <c r="J28" s="43">
        <v>15.6</v>
      </c>
      <c r="K28" s="59">
        <v>15.2</v>
      </c>
      <c r="L28" s="65">
        <v>15.7</v>
      </c>
      <c r="M28" s="65">
        <v>16.8</v>
      </c>
      <c r="N28" s="43">
        <v>15.2</v>
      </c>
      <c r="O28" s="43"/>
    </row>
    <row r="29" spans="1:15" ht="15.95" customHeight="1">
      <c r="A29" s="321"/>
      <c r="B29" s="264" t="s">
        <v>21</v>
      </c>
      <c r="C29" s="58">
        <v>23.7</v>
      </c>
      <c r="D29" s="43">
        <v>23.3</v>
      </c>
      <c r="E29" s="58">
        <v>23.1</v>
      </c>
      <c r="F29" s="43">
        <v>23.7</v>
      </c>
      <c r="G29" s="59">
        <v>23.2</v>
      </c>
      <c r="H29" s="59">
        <v>20.399999999999999</v>
      </c>
      <c r="I29" s="43">
        <v>18.2</v>
      </c>
      <c r="J29" s="43">
        <v>16.399999999999999</v>
      </c>
      <c r="K29" s="59">
        <v>15.8</v>
      </c>
      <c r="L29" s="65">
        <v>17.100000000000001</v>
      </c>
      <c r="M29" s="65">
        <v>18.899999999999999</v>
      </c>
      <c r="N29" s="43">
        <v>16.8</v>
      </c>
      <c r="O29" s="43"/>
    </row>
    <row r="30" spans="1:15" ht="15.95" customHeight="1">
      <c r="A30" s="321"/>
      <c r="B30" s="264" t="s">
        <v>22</v>
      </c>
      <c r="C30" s="58">
        <v>24.6</v>
      </c>
      <c r="D30" s="43">
        <v>23.9</v>
      </c>
      <c r="E30" s="58">
        <v>24.9</v>
      </c>
      <c r="F30" s="43">
        <v>25.4</v>
      </c>
      <c r="G30" s="59">
        <v>24.8</v>
      </c>
      <c r="H30" s="59">
        <v>22.6</v>
      </c>
      <c r="I30" s="43">
        <v>20.2</v>
      </c>
      <c r="J30" s="43">
        <v>18.3</v>
      </c>
      <c r="K30" s="59">
        <v>17.399999999999999</v>
      </c>
      <c r="L30" s="65">
        <v>18.8</v>
      </c>
      <c r="M30" s="65">
        <v>20.9</v>
      </c>
      <c r="N30" s="43">
        <v>18.2</v>
      </c>
      <c r="O30" s="43"/>
    </row>
    <row r="31" spans="1:15" ht="15.95" customHeight="1">
      <c r="A31" s="321"/>
      <c r="B31" s="264" t="s">
        <v>23</v>
      </c>
      <c r="C31" s="58">
        <v>22.7</v>
      </c>
      <c r="D31" s="43">
        <v>21.6</v>
      </c>
      <c r="E31" s="58">
        <v>22</v>
      </c>
      <c r="F31" s="43">
        <v>23.3</v>
      </c>
      <c r="G31" s="59">
        <v>23.3</v>
      </c>
      <c r="H31" s="59">
        <v>20.6</v>
      </c>
      <c r="I31" s="43">
        <v>18.5</v>
      </c>
      <c r="J31" s="43">
        <v>16.7</v>
      </c>
      <c r="K31" s="59">
        <v>15.3</v>
      </c>
      <c r="L31" s="65">
        <v>16</v>
      </c>
      <c r="M31" s="65">
        <v>16.600000000000001</v>
      </c>
      <c r="N31" s="43">
        <v>15.1</v>
      </c>
      <c r="O31" s="43"/>
    </row>
    <row r="32" spans="1:15" ht="15.95" customHeight="1">
      <c r="A32" s="321"/>
      <c r="B32" s="264" t="s">
        <v>24</v>
      </c>
      <c r="C32" s="58">
        <v>25</v>
      </c>
      <c r="D32" s="43">
        <v>24.5</v>
      </c>
      <c r="E32" s="58">
        <v>24.2</v>
      </c>
      <c r="F32" s="43">
        <v>25.1</v>
      </c>
      <c r="G32" s="59">
        <v>24.4</v>
      </c>
      <c r="H32" s="59">
        <v>22.4</v>
      </c>
      <c r="I32" s="43">
        <v>19.7</v>
      </c>
      <c r="J32" s="43">
        <v>17.8</v>
      </c>
      <c r="K32" s="59">
        <v>16.899999999999999</v>
      </c>
      <c r="L32" s="65">
        <v>18.399999999999999</v>
      </c>
      <c r="M32" s="65">
        <v>20.5</v>
      </c>
      <c r="N32" s="43">
        <v>18.7</v>
      </c>
      <c r="O32" s="43"/>
    </row>
    <row r="33" spans="1:15" ht="15.95" customHeight="1">
      <c r="A33" s="321"/>
      <c r="B33" s="264" t="s">
        <v>25</v>
      </c>
      <c r="C33" s="58">
        <v>12.3</v>
      </c>
      <c r="D33" s="43">
        <v>12.1</v>
      </c>
      <c r="E33" s="58">
        <v>11.4</v>
      </c>
      <c r="F33" s="43">
        <v>11.1</v>
      </c>
      <c r="G33" s="59">
        <v>10.3</v>
      </c>
      <c r="H33" s="59">
        <v>9.6999999999999993</v>
      </c>
      <c r="I33" s="43">
        <v>8.6999999999999993</v>
      </c>
      <c r="J33" s="43">
        <v>8.4</v>
      </c>
      <c r="K33" s="59">
        <v>8.1</v>
      </c>
      <c r="L33" s="65">
        <v>8.3000000000000007</v>
      </c>
      <c r="M33" s="65">
        <v>9.1999999999999993</v>
      </c>
      <c r="N33" s="43">
        <v>8.3000000000000007</v>
      </c>
      <c r="O33" s="43"/>
    </row>
    <row r="34" spans="1:15" ht="15.95" customHeight="1">
      <c r="A34" s="321"/>
      <c r="B34" s="264" t="s">
        <v>26</v>
      </c>
      <c r="C34" s="58">
        <v>24.3</v>
      </c>
      <c r="D34" s="43">
        <v>21.7</v>
      </c>
      <c r="E34" s="58">
        <v>22.1</v>
      </c>
      <c r="F34" s="43">
        <v>21.5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  <c r="O34" s="43"/>
    </row>
  </sheetData>
  <mergeCells count="16">
    <mergeCell ref="N3:N4"/>
    <mergeCell ref="H2:N2"/>
    <mergeCell ref="A1:A34"/>
    <mergeCell ref="D3:D4"/>
    <mergeCell ref="E3:E4"/>
    <mergeCell ref="C3:C4"/>
    <mergeCell ref="B3:B4"/>
    <mergeCell ref="M3:M4"/>
    <mergeCell ref="L3:L4"/>
    <mergeCell ref="B1:M1"/>
    <mergeCell ref="J3:J4"/>
    <mergeCell ref="I3:I4"/>
    <mergeCell ref="H3:H4"/>
    <mergeCell ref="F3:F4"/>
    <mergeCell ref="G3:G4"/>
    <mergeCell ref="K3:K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Лист81"/>
  <dimension ref="A1:Z38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8" style="40" customWidth="1"/>
    <col min="3" max="3" width="8.85546875" style="40" customWidth="1"/>
    <col min="4" max="4" width="8.42578125" style="40" customWidth="1"/>
    <col min="5" max="5" width="8.28515625" style="40" customWidth="1"/>
    <col min="6" max="13" width="8.85546875" style="40" customWidth="1"/>
    <col min="14" max="15" width="9.7109375" style="40" customWidth="1"/>
    <col min="16" max="22" width="2.7109375" style="40" customWidth="1"/>
    <col min="23" max="23" width="5.7109375" style="40" bestFit="1" customWidth="1"/>
    <col min="24" max="16384" width="9.140625" style="40"/>
  </cols>
  <sheetData>
    <row r="1" spans="1:26" ht="16.899999999999999" customHeight="1">
      <c r="A1" s="321">
        <v>73</v>
      </c>
      <c r="B1" s="325" t="s">
        <v>81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26" ht="12" customHeight="1">
      <c r="A2" s="321"/>
      <c r="C2" s="105"/>
      <c r="D2" s="105"/>
      <c r="E2" s="105"/>
      <c r="F2" s="233"/>
      <c r="G2" s="324" t="s">
        <v>75</v>
      </c>
      <c r="H2" s="324"/>
      <c r="I2" s="324"/>
      <c r="J2" s="324"/>
      <c r="K2" s="324"/>
      <c r="L2" s="324"/>
      <c r="M2" s="324"/>
      <c r="N2" s="324"/>
    </row>
    <row r="3" spans="1:26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07">
        <v>2018</v>
      </c>
      <c r="L3" s="346">
        <v>2019</v>
      </c>
      <c r="M3" s="347">
        <v>2020</v>
      </c>
      <c r="N3" s="346">
        <v>2021</v>
      </c>
      <c r="O3" s="77"/>
      <c r="P3" s="77"/>
      <c r="Q3" s="77"/>
      <c r="R3" s="77"/>
      <c r="S3" s="77"/>
      <c r="T3" s="77"/>
      <c r="U3" s="77"/>
      <c r="V3" s="77"/>
    </row>
    <row r="4" spans="1:26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08"/>
      <c r="N4" s="323"/>
      <c r="O4" s="77"/>
      <c r="P4" s="77"/>
      <c r="Q4" s="77"/>
      <c r="R4" s="77"/>
      <c r="S4" s="77"/>
      <c r="T4" s="77"/>
      <c r="U4" s="77"/>
      <c r="V4" s="77"/>
      <c r="W4" s="77"/>
      <c r="X4" s="77"/>
      <c r="Z4" s="77"/>
    </row>
    <row r="5" spans="1:26" s="49" customFormat="1" ht="10.5" customHeight="1">
      <c r="A5" s="321"/>
      <c r="B5" s="75"/>
      <c r="C5" s="76"/>
      <c r="D5" s="76"/>
      <c r="E5" s="47"/>
      <c r="F5" s="47"/>
      <c r="G5" s="47"/>
      <c r="H5" s="47"/>
      <c r="I5" s="47"/>
      <c r="J5" s="47"/>
      <c r="K5" s="47"/>
      <c r="L5" s="77"/>
      <c r="N5" s="77"/>
      <c r="O5" s="77"/>
      <c r="P5" s="77"/>
      <c r="Q5" s="77"/>
      <c r="R5" s="77"/>
      <c r="S5" s="77"/>
      <c r="T5" s="77"/>
      <c r="U5" s="77"/>
      <c r="V5" s="77"/>
    </row>
    <row r="6" spans="1:26" ht="15" customHeight="1">
      <c r="A6" s="321"/>
      <c r="B6" s="49" t="s">
        <v>388</v>
      </c>
      <c r="C6" s="49">
        <v>76.099999999999994</v>
      </c>
      <c r="D6" s="57">
        <v>81.400000000000006</v>
      </c>
      <c r="E6" s="63">
        <v>81.900000000000006</v>
      </c>
      <c r="F6" s="57">
        <v>84.2</v>
      </c>
      <c r="G6" s="78">
        <v>86.9</v>
      </c>
      <c r="H6" s="78">
        <v>88.5</v>
      </c>
      <c r="I6" s="57">
        <v>89.7</v>
      </c>
      <c r="J6" s="57">
        <v>89</v>
      </c>
      <c r="K6" s="108">
        <v>88.8</v>
      </c>
      <c r="L6" s="66">
        <v>89.7</v>
      </c>
      <c r="M6" s="66">
        <v>87</v>
      </c>
      <c r="N6" s="66">
        <v>88.5</v>
      </c>
      <c r="W6" s="58"/>
      <c r="X6" s="58"/>
      <c r="Y6" s="58"/>
      <c r="Z6" s="58"/>
    </row>
    <row r="7" spans="1:26">
      <c r="A7" s="321"/>
      <c r="E7" s="43"/>
      <c r="F7" s="43"/>
      <c r="G7" s="59"/>
      <c r="H7" s="59"/>
      <c r="I7" s="43"/>
      <c r="J7" s="43"/>
      <c r="K7" s="52"/>
      <c r="L7" s="65"/>
      <c r="M7" s="65"/>
      <c r="N7" s="65"/>
      <c r="W7" s="58"/>
      <c r="X7" s="58"/>
      <c r="Y7" s="58"/>
      <c r="Z7" s="58"/>
    </row>
    <row r="8" spans="1:26" ht="24" customHeight="1">
      <c r="A8" s="321"/>
      <c r="B8" s="263" t="s">
        <v>271</v>
      </c>
      <c r="C8" s="58">
        <v>86.9</v>
      </c>
      <c r="D8" s="43">
        <v>93.5</v>
      </c>
      <c r="E8" s="40">
        <v>94.9</v>
      </c>
      <c r="F8" s="43">
        <v>86.6</v>
      </c>
      <c r="G8" s="59" t="s">
        <v>71</v>
      </c>
      <c r="H8" s="59" t="s">
        <v>71</v>
      </c>
      <c r="I8" s="59" t="s">
        <v>71</v>
      </c>
      <c r="J8" s="59" t="s">
        <v>71</v>
      </c>
      <c r="K8" s="52" t="s">
        <v>71</v>
      </c>
      <c r="L8" s="65" t="s">
        <v>71</v>
      </c>
      <c r="M8" s="65" t="s">
        <v>71</v>
      </c>
      <c r="N8" s="65" t="s">
        <v>71</v>
      </c>
      <c r="W8" s="58"/>
      <c r="X8" s="58"/>
      <c r="Y8" s="58"/>
      <c r="Z8" s="58"/>
    </row>
    <row r="9" spans="1:26" ht="15.95" customHeight="1">
      <c r="A9" s="321"/>
      <c r="B9" s="264" t="s">
        <v>1</v>
      </c>
      <c r="C9" s="58">
        <v>73.599999999999994</v>
      </c>
      <c r="D9" s="43">
        <v>77.5</v>
      </c>
      <c r="E9" s="40">
        <v>78.400000000000006</v>
      </c>
      <c r="F9" s="43">
        <v>83.6</v>
      </c>
      <c r="G9" s="59">
        <v>89.5</v>
      </c>
      <c r="H9" s="59">
        <v>90.1</v>
      </c>
      <c r="I9" s="43">
        <v>92.1</v>
      </c>
      <c r="J9" s="43">
        <v>83.3</v>
      </c>
      <c r="K9" s="65">
        <v>82.9</v>
      </c>
      <c r="L9" s="65">
        <v>88.8</v>
      </c>
      <c r="M9" s="65">
        <v>87.3</v>
      </c>
      <c r="N9" s="58">
        <v>81.400000000000006</v>
      </c>
      <c r="W9" s="58"/>
      <c r="X9" s="58"/>
      <c r="Y9" s="58"/>
      <c r="Z9" s="58"/>
    </row>
    <row r="10" spans="1:26" ht="15.95" customHeight="1">
      <c r="A10" s="321"/>
      <c r="B10" s="264" t="s">
        <v>2</v>
      </c>
      <c r="C10" s="58">
        <v>81.7</v>
      </c>
      <c r="D10" s="43">
        <v>86.7</v>
      </c>
      <c r="E10" s="58">
        <v>87.6</v>
      </c>
      <c r="F10" s="43">
        <v>94.4</v>
      </c>
      <c r="G10" s="59">
        <v>104.8</v>
      </c>
      <c r="H10" s="59">
        <v>111.3</v>
      </c>
      <c r="I10" s="43">
        <v>105.3</v>
      </c>
      <c r="J10" s="43">
        <v>94</v>
      </c>
      <c r="K10" s="65">
        <v>94.6</v>
      </c>
      <c r="L10" s="65">
        <v>93.7</v>
      </c>
      <c r="M10" s="65">
        <v>91.7</v>
      </c>
      <c r="N10" s="58">
        <v>91.6</v>
      </c>
      <c r="W10" s="58"/>
      <c r="X10" s="58"/>
      <c r="Y10" s="58"/>
      <c r="Z10" s="58"/>
    </row>
    <row r="11" spans="1:26" ht="15.95" customHeight="1">
      <c r="A11" s="321"/>
      <c r="B11" s="264" t="s">
        <v>3</v>
      </c>
      <c r="C11" s="58">
        <v>69.2</v>
      </c>
      <c r="D11" s="43">
        <v>75.5</v>
      </c>
      <c r="E11" s="58">
        <v>76</v>
      </c>
      <c r="F11" s="43">
        <v>79</v>
      </c>
      <c r="G11" s="59">
        <v>81.8</v>
      </c>
      <c r="H11" s="59">
        <v>82.2</v>
      </c>
      <c r="I11" s="43">
        <v>83</v>
      </c>
      <c r="J11" s="43">
        <v>79.2</v>
      </c>
      <c r="K11" s="65">
        <v>77.599999999999994</v>
      </c>
      <c r="L11" s="65">
        <v>81.599999999999994</v>
      </c>
      <c r="M11" s="65">
        <v>79.3</v>
      </c>
      <c r="N11" s="58">
        <v>85.3</v>
      </c>
      <c r="W11" s="58"/>
      <c r="X11" s="58"/>
      <c r="Y11" s="58"/>
      <c r="Z11" s="58"/>
    </row>
    <row r="12" spans="1:26" ht="15.95" customHeight="1">
      <c r="A12" s="321"/>
      <c r="B12" s="264" t="s">
        <v>4</v>
      </c>
      <c r="C12" s="58">
        <v>66.5</v>
      </c>
      <c r="D12" s="43">
        <v>71.3</v>
      </c>
      <c r="E12" s="58">
        <v>72</v>
      </c>
      <c r="F12" s="43">
        <v>75.599999999999994</v>
      </c>
      <c r="G12" s="59">
        <v>65.599999999999994</v>
      </c>
      <c r="H12" s="59">
        <v>51.4</v>
      </c>
      <c r="I12" s="43">
        <v>57.9</v>
      </c>
      <c r="J12" s="43">
        <v>59.3</v>
      </c>
      <c r="K12" s="65">
        <v>59.2</v>
      </c>
      <c r="L12" s="65">
        <v>62.2</v>
      </c>
      <c r="M12" s="65">
        <v>62.9</v>
      </c>
      <c r="N12" s="58">
        <v>62.7</v>
      </c>
      <c r="W12" s="58"/>
      <c r="X12" s="58"/>
      <c r="Y12" s="58"/>
      <c r="Z12" s="58"/>
    </row>
    <row r="13" spans="1:26" ht="15.95" customHeight="1">
      <c r="A13" s="321"/>
      <c r="B13" s="264" t="s">
        <v>5</v>
      </c>
      <c r="C13" s="58">
        <v>71.3</v>
      </c>
      <c r="D13" s="43">
        <v>77.8</v>
      </c>
      <c r="E13" s="58">
        <v>78.2</v>
      </c>
      <c r="F13" s="43">
        <v>84.8</v>
      </c>
      <c r="G13" s="59">
        <v>90.9</v>
      </c>
      <c r="H13" s="59">
        <v>94.1</v>
      </c>
      <c r="I13" s="43">
        <v>94.8</v>
      </c>
      <c r="J13" s="43">
        <v>94.2</v>
      </c>
      <c r="K13" s="65">
        <v>94.1</v>
      </c>
      <c r="L13" s="65">
        <v>90.9</v>
      </c>
      <c r="M13" s="65">
        <v>88.7</v>
      </c>
      <c r="N13" s="58">
        <v>88.2</v>
      </c>
      <c r="W13" s="58"/>
      <c r="X13" s="58"/>
      <c r="Y13" s="58"/>
      <c r="Z13" s="58"/>
    </row>
    <row r="14" spans="1:26" ht="15.95" customHeight="1">
      <c r="A14" s="321"/>
      <c r="B14" s="264" t="s">
        <v>6</v>
      </c>
      <c r="C14" s="58">
        <v>80.7</v>
      </c>
      <c r="D14" s="43">
        <v>84.2</v>
      </c>
      <c r="E14" s="58">
        <v>85.1</v>
      </c>
      <c r="F14" s="43">
        <v>89</v>
      </c>
      <c r="G14" s="59">
        <v>96.2</v>
      </c>
      <c r="H14" s="59">
        <v>99.5</v>
      </c>
      <c r="I14" s="43">
        <v>99.6</v>
      </c>
      <c r="J14" s="43">
        <v>102.1</v>
      </c>
      <c r="K14" s="65">
        <v>101.3</v>
      </c>
      <c r="L14" s="65">
        <v>101.5</v>
      </c>
      <c r="M14" s="65">
        <v>99</v>
      </c>
      <c r="N14" s="58">
        <v>100.9</v>
      </c>
      <c r="W14" s="58"/>
      <c r="X14" s="58"/>
      <c r="Y14" s="58"/>
      <c r="Z14" s="58"/>
    </row>
    <row r="15" spans="1:26" ht="15.95" customHeight="1">
      <c r="A15" s="321"/>
      <c r="B15" s="264" t="s">
        <v>7</v>
      </c>
      <c r="C15" s="58">
        <v>73.8</v>
      </c>
      <c r="D15" s="43">
        <v>81.3</v>
      </c>
      <c r="E15" s="58">
        <v>81.400000000000006</v>
      </c>
      <c r="F15" s="43">
        <v>82.3</v>
      </c>
      <c r="G15" s="59">
        <v>84.7</v>
      </c>
      <c r="H15" s="59">
        <v>85.4</v>
      </c>
      <c r="I15" s="43">
        <v>85.6</v>
      </c>
      <c r="J15" s="43">
        <v>84.1</v>
      </c>
      <c r="K15" s="65">
        <v>84.6</v>
      </c>
      <c r="L15" s="65">
        <v>83.7</v>
      </c>
      <c r="M15" s="65">
        <v>83.7</v>
      </c>
      <c r="N15" s="58">
        <v>89.2</v>
      </c>
      <c r="W15" s="58"/>
      <c r="X15" s="58"/>
      <c r="Y15" s="58"/>
      <c r="Z15" s="58"/>
    </row>
    <row r="16" spans="1:26" ht="15.95" customHeight="1">
      <c r="A16" s="321"/>
      <c r="B16" s="264" t="s">
        <v>8</v>
      </c>
      <c r="C16" s="58">
        <v>75.900000000000006</v>
      </c>
      <c r="D16" s="43">
        <v>80.900000000000006</v>
      </c>
      <c r="E16" s="58">
        <v>81.400000000000006</v>
      </c>
      <c r="F16" s="43">
        <v>91.2</v>
      </c>
      <c r="G16" s="59">
        <v>102.4</v>
      </c>
      <c r="H16" s="59">
        <v>102.1</v>
      </c>
      <c r="I16" s="43">
        <v>101.6</v>
      </c>
      <c r="J16" s="43">
        <v>88.3</v>
      </c>
      <c r="K16" s="65">
        <v>88.8</v>
      </c>
      <c r="L16" s="65">
        <v>91.6</v>
      </c>
      <c r="M16" s="65">
        <v>91.5</v>
      </c>
      <c r="N16" s="58">
        <v>89.5</v>
      </c>
      <c r="W16" s="58"/>
      <c r="X16" s="58"/>
      <c r="Y16" s="58"/>
      <c r="Z16" s="58"/>
    </row>
    <row r="17" spans="1:26" ht="15.95" customHeight="1">
      <c r="A17" s="321"/>
      <c r="B17" s="264" t="s">
        <v>9</v>
      </c>
      <c r="C17" s="58">
        <v>71.2</v>
      </c>
      <c r="D17" s="43">
        <v>77.5</v>
      </c>
      <c r="E17" s="58">
        <v>78.400000000000006</v>
      </c>
      <c r="F17" s="43">
        <v>87.9</v>
      </c>
      <c r="G17" s="59">
        <v>95.3</v>
      </c>
      <c r="H17" s="59">
        <v>104.8</v>
      </c>
      <c r="I17" s="43">
        <v>101.1</v>
      </c>
      <c r="J17" s="43">
        <v>114.4</v>
      </c>
      <c r="K17" s="65">
        <v>110</v>
      </c>
      <c r="L17" s="65">
        <v>122.1</v>
      </c>
      <c r="M17" s="65">
        <v>117.5</v>
      </c>
      <c r="N17" s="58">
        <v>124.1</v>
      </c>
      <c r="W17" s="58"/>
      <c r="X17" s="58"/>
      <c r="Y17" s="58"/>
      <c r="Z17" s="58"/>
    </row>
    <row r="18" spans="1:26" ht="15.95" customHeight="1">
      <c r="A18" s="321"/>
      <c r="B18" s="264" t="s">
        <v>10</v>
      </c>
      <c r="C18" s="58">
        <v>72.7</v>
      </c>
      <c r="D18" s="43">
        <v>78</v>
      </c>
      <c r="E18" s="58">
        <v>78.3</v>
      </c>
      <c r="F18" s="43">
        <v>82.3</v>
      </c>
      <c r="G18" s="59">
        <v>89.3</v>
      </c>
      <c r="H18" s="59">
        <v>93.6</v>
      </c>
      <c r="I18" s="43">
        <v>96.5</v>
      </c>
      <c r="J18" s="43">
        <v>89.1</v>
      </c>
      <c r="K18" s="65">
        <v>93.1</v>
      </c>
      <c r="L18" s="65">
        <v>91.9</v>
      </c>
      <c r="M18" s="65">
        <v>90.1</v>
      </c>
      <c r="N18" s="58">
        <v>92.4</v>
      </c>
      <c r="W18" s="58"/>
      <c r="X18" s="58"/>
      <c r="Y18" s="58"/>
      <c r="Z18" s="58"/>
    </row>
    <row r="19" spans="1:26" ht="15.95" customHeight="1">
      <c r="A19" s="321"/>
      <c r="B19" s="264" t="s">
        <v>11</v>
      </c>
      <c r="C19" s="58">
        <v>65.099999999999994</v>
      </c>
      <c r="D19" s="43">
        <v>71.599999999999994</v>
      </c>
      <c r="E19" s="58">
        <v>72.3</v>
      </c>
      <c r="F19" s="43">
        <v>78.3</v>
      </c>
      <c r="G19" s="59">
        <v>54.7</v>
      </c>
      <c r="H19" s="59">
        <v>40.799999999999997</v>
      </c>
      <c r="I19" s="43">
        <v>53.2</v>
      </c>
      <c r="J19" s="43">
        <v>58.2</v>
      </c>
      <c r="K19" s="65">
        <v>59.3</v>
      </c>
      <c r="L19" s="65">
        <v>66.900000000000006</v>
      </c>
      <c r="M19" s="65">
        <v>65.400000000000006</v>
      </c>
      <c r="N19" s="58">
        <v>62.8</v>
      </c>
      <c r="W19" s="58"/>
      <c r="X19" s="58"/>
      <c r="Y19" s="58"/>
      <c r="Z19" s="58"/>
    </row>
    <row r="20" spans="1:26" ht="15.95" customHeight="1">
      <c r="A20" s="321"/>
      <c r="B20" s="264" t="s">
        <v>12</v>
      </c>
      <c r="C20" s="58">
        <v>74.599999999999994</v>
      </c>
      <c r="D20" s="43">
        <v>80.599999999999994</v>
      </c>
      <c r="E20" s="58">
        <v>82</v>
      </c>
      <c r="F20" s="43">
        <v>83.1</v>
      </c>
      <c r="G20" s="59">
        <v>87</v>
      </c>
      <c r="H20" s="59">
        <v>92.1</v>
      </c>
      <c r="I20" s="43">
        <v>93.6</v>
      </c>
      <c r="J20" s="43">
        <v>97.7</v>
      </c>
      <c r="K20" s="65">
        <v>96.4</v>
      </c>
      <c r="L20" s="65">
        <v>95.1</v>
      </c>
      <c r="M20" s="65">
        <v>90.6</v>
      </c>
      <c r="N20" s="58">
        <v>90.5</v>
      </c>
      <c r="W20" s="58"/>
      <c r="X20" s="58"/>
      <c r="Y20" s="58"/>
      <c r="Z20" s="58"/>
    </row>
    <row r="21" spans="1:26" ht="15.95" customHeight="1">
      <c r="A21" s="321"/>
      <c r="B21" s="264" t="s">
        <v>13</v>
      </c>
      <c r="C21" s="58">
        <v>74.8</v>
      </c>
      <c r="D21" s="43">
        <v>80.2</v>
      </c>
      <c r="E21" s="58">
        <v>81</v>
      </c>
      <c r="F21" s="43">
        <v>86.4</v>
      </c>
      <c r="G21" s="59">
        <v>92.2</v>
      </c>
      <c r="H21" s="59">
        <v>93.3</v>
      </c>
      <c r="I21" s="43">
        <v>94.2</v>
      </c>
      <c r="J21" s="43">
        <v>87.3</v>
      </c>
      <c r="K21" s="65">
        <v>87.1</v>
      </c>
      <c r="L21" s="65">
        <v>87.5</v>
      </c>
      <c r="M21" s="65">
        <v>85.9</v>
      </c>
      <c r="N21" s="58">
        <v>85.5</v>
      </c>
      <c r="W21" s="58"/>
      <c r="X21" s="58"/>
      <c r="Y21" s="58"/>
      <c r="Z21" s="58"/>
    </row>
    <row r="22" spans="1:26" ht="15.95" customHeight="1">
      <c r="A22" s="321"/>
      <c r="B22" s="264" t="s">
        <v>14</v>
      </c>
      <c r="C22" s="58">
        <v>93.9</v>
      </c>
      <c r="D22" s="43">
        <v>101.9</v>
      </c>
      <c r="E22" s="58">
        <v>103.5</v>
      </c>
      <c r="F22" s="43">
        <v>102</v>
      </c>
      <c r="G22" s="59">
        <v>108.2</v>
      </c>
      <c r="H22" s="59">
        <v>106.7</v>
      </c>
      <c r="I22" s="43">
        <v>109.2</v>
      </c>
      <c r="J22" s="43">
        <v>106.4</v>
      </c>
      <c r="K22" s="65">
        <v>103.2</v>
      </c>
      <c r="L22" s="65">
        <v>98.6</v>
      </c>
      <c r="M22" s="65">
        <v>92.1</v>
      </c>
      <c r="N22" s="58">
        <v>96.5</v>
      </c>
      <c r="W22" s="58"/>
      <c r="X22" s="58"/>
      <c r="Y22" s="58"/>
      <c r="Z22" s="58"/>
    </row>
    <row r="23" spans="1:26" ht="15.95" customHeight="1">
      <c r="A23" s="321"/>
      <c r="B23" s="264" t="s">
        <v>15</v>
      </c>
      <c r="C23" s="58">
        <v>68.3</v>
      </c>
      <c r="D23" s="43">
        <v>72.7</v>
      </c>
      <c r="E23" s="58">
        <v>73.400000000000006</v>
      </c>
      <c r="F23" s="43">
        <v>75</v>
      </c>
      <c r="G23" s="59">
        <v>80.3</v>
      </c>
      <c r="H23" s="59">
        <v>83.5</v>
      </c>
      <c r="I23" s="43">
        <v>83.2</v>
      </c>
      <c r="J23" s="43">
        <v>85.6</v>
      </c>
      <c r="K23" s="65">
        <v>85.8</v>
      </c>
      <c r="L23" s="65">
        <v>88.3</v>
      </c>
      <c r="M23" s="65">
        <v>86.8</v>
      </c>
      <c r="N23" s="58">
        <v>85.7</v>
      </c>
      <c r="W23" s="58"/>
      <c r="X23" s="58"/>
      <c r="Y23" s="58"/>
      <c r="Z23" s="58"/>
    </row>
    <row r="24" spans="1:26" ht="15.95" customHeight="1">
      <c r="A24" s="321"/>
      <c r="B24" s="264" t="s">
        <v>16</v>
      </c>
      <c r="C24" s="58">
        <v>75</v>
      </c>
      <c r="D24" s="43">
        <v>81</v>
      </c>
      <c r="E24" s="58">
        <v>82</v>
      </c>
      <c r="F24" s="43">
        <v>82.5</v>
      </c>
      <c r="G24" s="59">
        <v>89.4</v>
      </c>
      <c r="H24" s="59">
        <v>92.4</v>
      </c>
      <c r="I24" s="43">
        <v>92.4</v>
      </c>
      <c r="J24" s="43">
        <v>85.8</v>
      </c>
      <c r="K24" s="65">
        <v>88.3</v>
      </c>
      <c r="L24" s="65">
        <v>88.4</v>
      </c>
      <c r="M24" s="65">
        <v>88.7</v>
      </c>
      <c r="N24" s="58">
        <v>84.1</v>
      </c>
      <c r="W24" s="58"/>
      <c r="X24" s="58"/>
      <c r="Y24" s="58"/>
      <c r="Z24" s="58"/>
    </row>
    <row r="25" spans="1:26" ht="15.95" customHeight="1">
      <c r="A25" s="321"/>
      <c r="B25" s="264" t="s">
        <v>17</v>
      </c>
      <c r="C25" s="58">
        <v>66.2</v>
      </c>
      <c r="D25" s="43">
        <v>72.7</v>
      </c>
      <c r="E25" s="58">
        <v>73.5</v>
      </c>
      <c r="F25" s="43">
        <v>76.400000000000006</v>
      </c>
      <c r="G25" s="59">
        <v>82.6</v>
      </c>
      <c r="H25" s="59">
        <v>81</v>
      </c>
      <c r="I25" s="43">
        <v>83</v>
      </c>
      <c r="J25" s="43">
        <v>81.7</v>
      </c>
      <c r="K25" s="65">
        <v>84.7</v>
      </c>
      <c r="L25" s="65">
        <v>85.3</v>
      </c>
      <c r="M25" s="65">
        <v>82.1</v>
      </c>
      <c r="N25" s="58">
        <v>80.5</v>
      </c>
      <c r="W25" s="58"/>
      <c r="X25" s="58"/>
      <c r="Y25" s="58"/>
      <c r="Z25" s="58"/>
    </row>
    <row r="26" spans="1:26" ht="15.95" customHeight="1">
      <c r="A26" s="321"/>
      <c r="B26" s="264" t="s">
        <v>18</v>
      </c>
      <c r="C26" s="58">
        <v>74</v>
      </c>
      <c r="D26" s="43">
        <v>80.900000000000006</v>
      </c>
      <c r="E26" s="58">
        <v>81.5</v>
      </c>
      <c r="F26" s="43">
        <v>85.6</v>
      </c>
      <c r="G26" s="59">
        <v>95.3</v>
      </c>
      <c r="H26" s="59">
        <v>95</v>
      </c>
      <c r="I26" s="43">
        <v>95.9</v>
      </c>
      <c r="J26" s="43">
        <v>87.4</v>
      </c>
      <c r="K26" s="65">
        <v>91.2</v>
      </c>
      <c r="L26" s="65">
        <v>92.1</v>
      </c>
      <c r="M26" s="65">
        <v>90.5</v>
      </c>
      <c r="N26" s="58">
        <v>86.3</v>
      </c>
      <c r="W26" s="58"/>
      <c r="X26" s="58"/>
      <c r="Y26" s="58"/>
      <c r="Z26" s="58"/>
    </row>
    <row r="27" spans="1:26" ht="15.95" customHeight="1">
      <c r="A27" s="321"/>
      <c r="B27" s="264" t="s">
        <v>19</v>
      </c>
      <c r="C27" s="58">
        <v>87.9</v>
      </c>
      <c r="D27" s="43">
        <v>94.8</v>
      </c>
      <c r="E27" s="58">
        <v>95.7</v>
      </c>
      <c r="F27" s="43">
        <v>100.1</v>
      </c>
      <c r="G27" s="59">
        <v>108.4</v>
      </c>
      <c r="H27" s="59">
        <v>109.5</v>
      </c>
      <c r="I27" s="43">
        <v>108.9</v>
      </c>
      <c r="J27" s="43">
        <v>105.5</v>
      </c>
      <c r="K27" s="65">
        <v>105.1</v>
      </c>
      <c r="L27" s="65">
        <v>101.5</v>
      </c>
      <c r="M27" s="65">
        <v>101.6</v>
      </c>
      <c r="N27" s="58">
        <v>98.5</v>
      </c>
      <c r="W27" s="58"/>
      <c r="X27" s="58"/>
      <c r="Y27" s="58"/>
      <c r="Z27" s="58"/>
    </row>
    <row r="28" spans="1:26" ht="15.95" customHeight="1">
      <c r="A28" s="321"/>
      <c r="B28" s="264" t="s">
        <v>20</v>
      </c>
      <c r="C28" s="58">
        <v>78.099999999999994</v>
      </c>
      <c r="D28" s="43">
        <v>84</v>
      </c>
      <c r="E28" s="58">
        <v>84.8</v>
      </c>
      <c r="F28" s="43">
        <v>86.3</v>
      </c>
      <c r="G28" s="59">
        <v>98.7</v>
      </c>
      <c r="H28" s="59">
        <v>100.5</v>
      </c>
      <c r="I28" s="43">
        <v>102.8</v>
      </c>
      <c r="J28" s="43">
        <v>101.3</v>
      </c>
      <c r="K28" s="65">
        <v>102.8</v>
      </c>
      <c r="L28" s="65">
        <v>99.2</v>
      </c>
      <c r="M28" s="65">
        <v>96</v>
      </c>
      <c r="N28" s="58">
        <v>94.4</v>
      </c>
      <c r="W28" s="58"/>
      <c r="X28" s="58"/>
      <c r="Y28" s="58"/>
      <c r="Z28" s="58"/>
    </row>
    <row r="29" spans="1:26" ht="15.95" customHeight="1">
      <c r="A29" s="321"/>
      <c r="B29" s="264" t="s">
        <v>21</v>
      </c>
      <c r="C29" s="58">
        <v>73.7</v>
      </c>
      <c r="D29" s="43">
        <v>78.2</v>
      </c>
      <c r="E29" s="58">
        <v>78.5</v>
      </c>
      <c r="F29" s="43">
        <v>80.599999999999994</v>
      </c>
      <c r="G29" s="59">
        <v>85.4</v>
      </c>
      <c r="H29" s="59">
        <v>84.5</v>
      </c>
      <c r="I29" s="43">
        <v>87.3</v>
      </c>
      <c r="J29" s="43">
        <v>92</v>
      </c>
      <c r="K29" s="65">
        <v>93.7</v>
      </c>
      <c r="L29" s="65">
        <v>94.9</v>
      </c>
      <c r="M29" s="65">
        <v>91.7</v>
      </c>
      <c r="N29" s="58">
        <v>84.6</v>
      </c>
      <c r="W29" s="58"/>
      <c r="X29" s="58"/>
      <c r="Y29" s="58"/>
      <c r="Z29" s="58"/>
    </row>
    <row r="30" spans="1:26" ht="15.95" customHeight="1">
      <c r="A30" s="321"/>
      <c r="B30" s="264" t="s">
        <v>22</v>
      </c>
      <c r="C30" s="58">
        <v>77.599999999999994</v>
      </c>
      <c r="D30" s="43">
        <v>85.3</v>
      </c>
      <c r="E30" s="58">
        <v>86.3</v>
      </c>
      <c r="F30" s="43">
        <v>89.7</v>
      </c>
      <c r="G30" s="59">
        <v>95.9</v>
      </c>
      <c r="H30" s="59">
        <v>95.9</v>
      </c>
      <c r="I30" s="43">
        <v>96</v>
      </c>
      <c r="J30" s="43">
        <v>96.7</v>
      </c>
      <c r="K30" s="65">
        <v>98.6</v>
      </c>
      <c r="L30" s="65">
        <v>100.7</v>
      </c>
      <c r="M30" s="65">
        <v>100.1</v>
      </c>
      <c r="N30" s="58">
        <v>92.2</v>
      </c>
      <c r="W30" s="58"/>
      <c r="X30" s="58"/>
      <c r="Y30" s="58"/>
      <c r="Z30" s="58"/>
    </row>
    <row r="31" spans="1:26" ht="15.95" customHeight="1">
      <c r="A31" s="321"/>
      <c r="B31" s="264" t="s">
        <v>23</v>
      </c>
      <c r="C31" s="58">
        <v>80.599999999999994</v>
      </c>
      <c r="D31" s="43">
        <v>86.4</v>
      </c>
      <c r="E31" s="58">
        <v>88.1</v>
      </c>
      <c r="F31" s="43">
        <v>88.1</v>
      </c>
      <c r="G31" s="59">
        <v>96.8</v>
      </c>
      <c r="H31" s="59">
        <v>99.4</v>
      </c>
      <c r="I31" s="43">
        <v>99.3</v>
      </c>
      <c r="J31" s="43">
        <v>107.7</v>
      </c>
      <c r="K31" s="65">
        <v>110.1</v>
      </c>
      <c r="L31" s="65">
        <v>105.9</v>
      </c>
      <c r="M31" s="65">
        <v>101.6</v>
      </c>
      <c r="N31" s="58">
        <v>98.6</v>
      </c>
      <c r="W31" s="58"/>
      <c r="X31" s="58"/>
      <c r="Y31" s="58"/>
      <c r="Z31" s="58"/>
    </row>
    <row r="32" spans="1:26" ht="15.95" customHeight="1">
      <c r="A32" s="321"/>
      <c r="B32" s="264" t="s">
        <v>24</v>
      </c>
      <c r="C32" s="58">
        <v>70.3</v>
      </c>
      <c r="D32" s="43">
        <v>78.099999999999994</v>
      </c>
      <c r="E32" s="58">
        <v>79.400000000000006</v>
      </c>
      <c r="F32" s="43">
        <v>84.8</v>
      </c>
      <c r="G32" s="59">
        <v>88.6</v>
      </c>
      <c r="H32" s="59">
        <v>90.6</v>
      </c>
      <c r="I32" s="43">
        <v>93.4</v>
      </c>
      <c r="J32" s="43">
        <v>93.1</v>
      </c>
      <c r="K32" s="65">
        <v>95.3</v>
      </c>
      <c r="L32" s="65">
        <v>94</v>
      </c>
      <c r="M32" s="65">
        <v>93.6</v>
      </c>
      <c r="N32" s="58">
        <v>91.2</v>
      </c>
      <c r="W32" s="58"/>
      <c r="X32" s="58"/>
      <c r="Y32" s="58"/>
      <c r="Z32" s="58"/>
    </row>
    <row r="33" spans="1:26" ht="15.95" customHeight="1">
      <c r="A33" s="321"/>
      <c r="B33" s="264" t="s">
        <v>25</v>
      </c>
      <c r="C33" s="58">
        <v>84</v>
      </c>
      <c r="D33" s="43">
        <v>84.2</v>
      </c>
      <c r="E33" s="58">
        <v>83.4</v>
      </c>
      <c r="F33" s="43">
        <v>80.2</v>
      </c>
      <c r="G33" s="59">
        <v>81.099999999999994</v>
      </c>
      <c r="H33" s="59">
        <v>83.5</v>
      </c>
      <c r="I33" s="43">
        <v>80.900000000000006</v>
      </c>
      <c r="J33" s="43">
        <v>81.7</v>
      </c>
      <c r="K33" s="65">
        <v>81</v>
      </c>
      <c r="L33" s="65">
        <v>81.900000000000006</v>
      </c>
      <c r="M33" s="65">
        <v>77.099999999999994</v>
      </c>
      <c r="N33" s="58">
        <v>83.6</v>
      </c>
      <c r="W33" s="58"/>
      <c r="X33" s="58"/>
      <c r="Y33" s="58"/>
      <c r="Z33" s="58"/>
    </row>
    <row r="34" spans="1:26" ht="15.95" customHeight="1">
      <c r="A34" s="321"/>
      <c r="B34" s="264" t="s">
        <v>26</v>
      </c>
      <c r="C34" s="58">
        <v>95.6</v>
      </c>
      <c r="D34" s="43">
        <v>98.5</v>
      </c>
      <c r="E34" s="58">
        <v>99</v>
      </c>
      <c r="F34" s="43">
        <v>96.4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  <c r="W34" s="58"/>
      <c r="X34" s="58"/>
      <c r="Y34" s="58"/>
      <c r="Z34" s="58"/>
    </row>
    <row r="35" spans="1:26" ht="17.25">
      <c r="B35" s="351"/>
      <c r="C35" s="352"/>
      <c r="D35" s="352"/>
      <c r="E35" s="352"/>
      <c r="F35" s="79"/>
    </row>
    <row r="36" spans="1:26">
      <c r="B36" s="309"/>
      <c r="C36" s="309"/>
      <c r="D36" s="309"/>
      <c r="E36" s="309"/>
      <c r="F36" s="70"/>
    </row>
    <row r="37" spans="1:26">
      <c r="B37" s="17"/>
      <c r="C37" s="17"/>
      <c r="D37" s="17"/>
      <c r="E37" s="17"/>
    </row>
    <row r="38" spans="1:26">
      <c r="B38" s="17"/>
      <c r="C38" s="17"/>
      <c r="D38" s="17"/>
      <c r="E38" s="17"/>
    </row>
  </sheetData>
  <mergeCells count="18">
    <mergeCell ref="B36:E36"/>
    <mergeCell ref="C3:C4"/>
    <mergeCell ref="D3:D4"/>
    <mergeCell ref="B3:B4"/>
    <mergeCell ref="E3:E4"/>
    <mergeCell ref="J3:J4"/>
    <mergeCell ref="I3:I4"/>
    <mergeCell ref="K3:K4"/>
    <mergeCell ref="M3:M4"/>
    <mergeCell ref="B1:N1"/>
    <mergeCell ref="N3:N4"/>
    <mergeCell ref="G2:N2"/>
    <mergeCell ref="L3:L4"/>
    <mergeCell ref="A1:A34"/>
    <mergeCell ref="B35:E35"/>
    <mergeCell ref="H3:H4"/>
    <mergeCell ref="F3:F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Лист82"/>
  <dimension ref="A1:N33"/>
  <sheetViews>
    <sheetView zoomScaleNormal="100" zoomScaleSheetLayoutView="100" workbookViewId="0">
      <selection sqref="A1:A33"/>
    </sheetView>
  </sheetViews>
  <sheetFormatPr defaultColWidth="9.140625" defaultRowHeight="12.75"/>
  <cols>
    <col min="1" max="1" width="4.85546875" style="50" customWidth="1"/>
    <col min="2" max="2" width="18.28515625" style="40" customWidth="1"/>
    <col min="3" max="3" width="8.28515625" style="40" customWidth="1"/>
    <col min="4" max="4" width="8.140625" style="40" customWidth="1"/>
    <col min="5" max="13" width="8.85546875" style="40" customWidth="1"/>
    <col min="14" max="16384" width="9.140625" style="40"/>
  </cols>
  <sheetData>
    <row r="1" spans="1:14" s="62" customFormat="1" ht="17.25" customHeight="1">
      <c r="A1" s="321">
        <v>74</v>
      </c>
      <c r="B1" s="325" t="s">
        <v>336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2.75" customHeight="1">
      <c r="A2" s="321"/>
      <c r="C2" s="32"/>
      <c r="D2" s="32"/>
      <c r="E2" s="32"/>
      <c r="F2" s="232"/>
      <c r="G2" s="324" t="s">
        <v>75</v>
      </c>
      <c r="H2" s="324"/>
      <c r="I2" s="324"/>
      <c r="J2" s="324"/>
      <c r="K2" s="324"/>
      <c r="L2" s="324"/>
      <c r="M2" s="324"/>
      <c r="N2" s="324"/>
    </row>
    <row r="3" spans="1:14" s="49" customFormat="1" ht="27.75" customHeight="1">
      <c r="A3" s="321"/>
      <c r="B3" s="168"/>
      <c r="C3" s="246">
        <v>2010</v>
      </c>
      <c r="D3" s="246">
        <v>2011</v>
      </c>
      <c r="E3" s="247">
        <v>2012</v>
      </c>
      <c r="F3" s="246">
        <v>2013</v>
      </c>
      <c r="G3" s="246">
        <v>2014</v>
      </c>
      <c r="H3" s="246">
        <v>2015</v>
      </c>
      <c r="I3" s="247">
        <v>2016</v>
      </c>
      <c r="J3" s="247">
        <v>2017</v>
      </c>
      <c r="K3" s="246">
        <v>2018</v>
      </c>
      <c r="L3" s="247">
        <v>2019</v>
      </c>
      <c r="M3" s="247">
        <v>2020</v>
      </c>
      <c r="N3" s="272">
        <v>2021</v>
      </c>
    </row>
    <row r="4" spans="1:14" s="49" customFormat="1" ht="9" customHeight="1">
      <c r="A4" s="321"/>
      <c r="B4" s="75"/>
      <c r="C4" s="76"/>
      <c r="D4" s="76"/>
      <c r="E4" s="47"/>
      <c r="J4" s="44"/>
      <c r="K4" s="44"/>
    </row>
    <row r="5" spans="1:14" ht="15.75" customHeight="1">
      <c r="A5" s="321"/>
      <c r="B5" s="49" t="s">
        <v>388</v>
      </c>
      <c r="C5" s="49">
        <v>2.6</v>
      </c>
      <c r="D5" s="57">
        <v>2.2999999999999998</v>
      </c>
      <c r="E5" s="63">
        <v>1.3</v>
      </c>
      <c r="F5" s="57">
        <v>1.4</v>
      </c>
      <c r="G5" s="78">
        <v>1.5</v>
      </c>
      <c r="H5" s="78">
        <v>1</v>
      </c>
      <c r="I5" s="57">
        <v>0.8</v>
      </c>
      <c r="J5" s="57">
        <v>0.8</v>
      </c>
      <c r="K5" s="78">
        <v>0.9</v>
      </c>
      <c r="L5" s="66">
        <v>1</v>
      </c>
      <c r="M5" s="66">
        <v>1.1000000000000001</v>
      </c>
      <c r="N5" s="66">
        <v>1</v>
      </c>
    </row>
    <row r="6" spans="1:14" ht="9.75" customHeight="1">
      <c r="A6" s="321"/>
      <c r="E6" s="43"/>
      <c r="F6" s="43"/>
      <c r="G6" s="59"/>
      <c r="H6" s="59"/>
      <c r="I6" s="43"/>
      <c r="J6" s="43"/>
      <c r="K6" s="59"/>
      <c r="L6" s="65"/>
      <c r="M6" s="65"/>
      <c r="N6" s="65"/>
    </row>
    <row r="7" spans="1:14" ht="25.5">
      <c r="A7" s="321"/>
      <c r="B7" s="263" t="s">
        <v>271</v>
      </c>
      <c r="C7" s="58">
        <v>2.1</v>
      </c>
      <c r="D7" s="43">
        <v>1.7</v>
      </c>
      <c r="E7" s="58">
        <v>0.3</v>
      </c>
      <c r="F7" s="43">
        <v>0.3</v>
      </c>
      <c r="G7" s="59" t="s">
        <v>71</v>
      </c>
      <c r="H7" s="59" t="s">
        <v>71</v>
      </c>
      <c r="I7" s="59" t="s">
        <v>71</v>
      </c>
      <c r="J7" s="59" t="s">
        <v>71</v>
      </c>
      <c r="K7" s="59" t="s">
        <v>71</v>
      </c>
      <c r="L7" s="65" t="s">
        <v>71</v>
      </c>
      <c r="M7" s="65" t="s">
        <v>71</v>
      </c>
      <c r="N7" s="65" t="s">
        <v>71</v>
      </c>
    </row>
    <row r="8" spans="1:14" ht="15.95" customHeight="1">
      <c r="A8" s="321"/>
      <c r="B8" s="264" t="s">
        <v>1</v>
      </c>
      <c r="C8" s="58">
        <v>1.5</v>
      </c>
      <c r="D8" s="43">
        <v>1.2</v>
      </c>
      <c r="E8" s="58">
        <v>0.5</v>
      </c>
      <c r="F8" s="43">
        <v>0.5</v>
      </c>
      <c r="G8" s="59">
        <v>0.6</v>
      </c>
      <c r="H8" s="59">
        <v>0.5</v>
      </c>
      <c r="I8" s="43">
        <v>0.4</v>
      </c>
      <c r="J8" s="43">
        <v>0.3</v>
      </c>
      <c r="K8" s="59">
        <v>0.6</v>
      </c>
      <c r="L8" s="65">
        <v>0.7</v>
      </c>
      <c r="M8" s="65">
        <v>0.7</v>
      </c>
      <c r="N8" s="43">
        <v>0.6</v>
      </c>
    </row>
    <row r="9" spans="1:14" ht="15.95" customHeight="1">
      <c r="A9" s="321"/>
      <c r="B9" s="264" t="s">
        <v>2</v>
      </c>
      <c r="C9" s="58">
        <v>2.1</v>
      </c>
      <c r="D9" s="43">
        <v>1.6</v>
      </c>
      <c r="E9" s="58">
        <v>0.8</v>
      </c>
      <c r="F9" s="43">
        <v>0.6</v>
      </c>
      <c r="G9" s="59">
        <v>0.7</v>
      </c>
      <c r="H9" s="59">
        <v>0.7</v>
      </c>
      <c r="I9" s="43">
        <v>0.4</v>
      </c>
      <c r="J9" s="43">
        <v>0.3</v>
      </c>
      <c r="K9" s="59">
        <v>0.6</v>
      </c>
      <c r="L9" s="65">
        <v>0.7</v>
      </c>
      <c r="M9" s="65">
        <v>0.8</v>
      </c>
      <c r="N9" s="43">
        <v>0.6</v>
      </c>
    </row>
    <row r="10" spans="1:14" ht="15.95" customHeight="1">
      <c r="A10" s="321"/>
      <c r="B10" s="264" t="s">
        <v>3</v>
      </c>
      <c r="C10" s="58">
        <v>2.6</v>
      </c>
      <c r="D10" s="43">
        <v>2.1</v>
      </c>
      <c r="E10" s="58">
        <v>0.8</v>
      </c>
      <c r="F10" s="43">
        <v>0.9</v>
      </c>
      <c r="G10" s="59">
        <v>1.1000000000000001</v>
      </c>
      <c r="H10" s="59">
        <v>1.1000000000000001</v>
      </c>
      <c r="I10" s="43">
        <v>1.4</v>
      </c>
      <c r="J10" s="43">
        <v>2</v>
      </c>
      <c r="K10" s="59">
        <v>1.6</v>
      </c>
      <c r="L10" s="65">
        <v>1.6</v>
      </c>
      <c r="M10" s="65">
        <v>1.2</v>
      </c>
      <c r="N10" s="43">
        <v>1.1000000000000001</v>
      </c>
    </row>
    <row r="11" spans="1:14" ht="15.95" customHeight="1">
      <c r="A11" s="321"/>
      <c r="B11" s="264" t="s">
        <v>4</v>
      </c>
      <c r="C11" s="58">
        <v>1.6</v>
      </c>
      <c r="D11" s="43">
        <v>1.4</v>
      </c>
      <c r="E11" s="58">
        <v>0.4</v>
      </c>
      <c r="F11" s="43">
        <v>0.6</v>
      </c>
      <c r="G11" s="59">
        <v>0.5</v>
      </c>
      <c r="H11" s="59">
        <v>0.3</v>
      </c>
      <c r="I11" s="43">
        <v>0</v>
      </c>
      <c r="J11" s="43">
        <v>0.1</v>
      </c>
      <c r="K11" s="59">
        <v>0.3</v>
      </c>
      <c r="L11" s="65">
        <v>0.4</v>
      </c>
      <c r="M11" s="65">
        <v>0.4</v>
      </c>
      <c r="N11" s="43">
        <v>0.4</v>
      </c>
    </row>
    <row r="12" spans="1:14" ht="15.95" customHeight="1">
      <c r="A12" s="321"/>
      <c r="B12" s="264" t="s">
        <v>5</v>
      </c>
      <c r="C12" s="58">
        <v>1.6</v>
      </c>
      <c r="D12" s="43">
        <v>1.4</v>
      </c>
      <c r="E12" s="58">
        <v>0.6</v>
      </c>
      <c r="F12" s="43">
        <v>0.6</v>
      </c>
      <c r="G12" s="59">
        <v>0.8</v>
      </c>
      <c r="H12" s="59">
        <v>0.7</v>
      </c>
      <c r="I12" s="43">
        <v>0.4</v>
      </c>
      <c r="J12" s="43">
        <v>0.4</v>
      </c>
      <c r="K12" s="59">
        <v>0.6</v>
      </c>
      <c r="L12" s="65">
        <v>0.7</v>
      </c>
      <c r="M12" s="65">
        <v>0.7</v>
      </c>
      <c r="N12" s="43">
        <v>0.6</v>
      </c>
    </row>
    <row r="13" spans="1:14" ht="15.95" customHeight="1">
      <c r="A13" s="321"/>
      <c r="B13" s="264" t="s">
        <v>6</v>
      </c>
      <c r="C13" s="58">
        <v>2.6</v>
      </c>
      <c r="D13" s="43">
        <v>1.9</v>
      </c>
      <c r="E13" s="58">
        <v>1</v>
      </c>
      <c r="F13" s="43">
        <v>1</v>
      </c>
      <c r="G13" s="59">
        <v>1.1000000000000001</v>
      </c>
      <c r="H13" s="59">
        <v>1.1000000000000001</v>
      </c>
      <c r="I13" s="43">
        <v>0.6</v>
      </c>
      <c r="J13" s="43">
        <v>0.5</v>
      </c>
      <c r="K13" s="59">
        <v>0.7</v>
      </c>
      <c r="L13" s="65">
        <v>0.6</v>
      </c>
      <c r="M13" s="65">
        <v>0.7</v>
      </c>
      <c r="N13" s="43">
        <v>0.6</v>
      </c>
    </row>
    <row r="14" spans="1:14" ht="15.95" customHeight="1">
      <c r="A14" s="321"/>
      <c r="B14" s="264" t="s">
        <v>7</v>
      </c>
      <c r="C14" s="58">
        <v>1.8</v>
      </c>
      <c r="D14" s="43">
        <v>1.4</v>
      </c>
      <c r="E14" s="58">
        <v>0.4</v>
      </c>
      <c r="F14" s="43">
        <v>0.6</v>
      </c>
      <c r="G14" s="59">
        <v>0.9</v>
      </c>
      <c r="H14" s="59">
        <v>0.7</v>
      </c>
      <c r="I14" s="43">
        <v>0.5</v>
      </c>
      <c r="J14" s="43">
        <v>0.5</v>
      </c>
      <c r="K14" s="59">
        <v>0.5</v>
      </c>
      <c r="L14" s="65">
        <v>0.7</v>
      </c>
      <c r="M14" s="65">
        <v>1</v>
      </c>
      <c r="N14" s="43">
        <v>0.7</v>
      </c>
    </row>
    <row r="15" spans="1:14" ht="15.95" customHeight="1">
      <c r="A15" s="321"/>
      <c r="B15" s="264" t="s">
        <v>8</v>
      </c>
      <c r="C15" s="58">
        <v>2</v>
      </c>
      <c r="D15" s="43">
        <v>1.7</v>
      </c>
      <c r="E15" s="58">
        <v>1.2</v>
      </c>
      <c r="F15" s="43">
        <v>1.3</v>
      </c>
      <c r="G15" s="59">
        <v>1.3</v>
      </c>
      <c r="H15" s="59">
        <v>1</v>
      </c>
      <c r="I15" s="43">
        <v>0.6</v>
      </c>
      <c r="J15" s="43">
        <v>0.5</v>
      </c>
      <c r="K15" s="59">
        <v>0.7</v>
      </c>
      <c r="L15" s="65">
        <v>0.7</v>
      </c>
      <c r="M15" s="65">
        <v>0.8</v>
      </c>
      <c r="N15" s="43">
        <v>0.6</v>
      </c>
    </row>
    <row r="16" spans="1:14" ht="15.95" customHeight="1">
      <c r="A16" s="321"/>
      <c r="B16" s="264" t="s">
        <v>9</v>
      </c>
      <c r="C16" s="58">
        <v>1.9</v>
      </c>
      <c r="D16" s="43">
        <v>2.1</v>
      </c>
      <c r="E16" s="58">
        <v>0.5</v>
      </c>
      <c r="F16" s="43">
        <v>0.4</v>
      </c>
      <c r="G16" s="59">
        <v>0.4</v>
      </c>
      <c r="H16" s="59">
        <v>0.2</v>
      </c>
      <c r="I16" s="43">
        <v>0.1</v>
      </c>
      <c r="J16" s="43">
        <v>0.2</v>
      </c>
      <c r="K16" s="59">
        <v>0.3</v>
      </c>
      <c r="L16" s="65">
        <v>0.3</v>
      </c>
      <c r="M16" s="65">
        <v>0.6</v>
      </c>
      <c r="N16" s="43">
        <v>0.5</v>
      </c>
    </row>
    <row r="17" spans="1:14" ht="15.95" customHeight="1">
      <c r="A17" s="321"/>
      <c r="B17" s="264" t="s">
        <v>10</v>
      </c>
      <c r="C17" s="58">
        <v>1.4</v>
      </c>
      <c r="D17" s="43">
        <v>1.2</v>
      </c>
      <c r="E17" s="58">
        <v>0.4</v>
      </c>
      <c r="F17" s="43">
        <v>0.5</v>
      </c>
      <c r="G17" s="59">
        <v>0.8</v>
      </c>
      <c r="H17" s="59">
        <v>0.7</v>
      </c>
      <c r="I17" s="43">
        <v>0.5</v>
      </c>
      <c r="J17" s="43">
        <v>0.3</v>
      </c>
      <c r="K17" s="59">
        <v>0.8</v>
      </c>
      <c r="L17" s="65">
        <v>0.8</v>
      </c>
      <c r="M17" s="65">
        <v>1</v>
      </c>
      <c r="N17" s="43">
        <v>0.8</v>
      </c>
    </row>
    <row r="18" spans="1:14" ht="15.95" customHeight="1">
      <c r="A18" s="321"/>
      <c r="B18" s="264" t="s">
        <v>11</v>
      </c>
      <c r="C18" s="58">
        <v>1.1000000000000001</v>
      </c>
      <c r="D18" s="43">
        <v>0.9</v>
      </c>
      <c r="E18" s="58">
        <v>0.2</v>
      </c>
      <c r="F18" s="43">
        <v>0.4</v>
      </c>
      <c r="G18" s="59">
        <v>0.3</v>
      </c>
      <c r="H18" s="59">
        <v>0.4</v>
      </c>
      <c r="I18" s="43">
        <v>0.1</v>
      </c>
      <c r="J18" s="43">
        <v>0.1</v>
      </c>
      <c r="K18" s="59">
        <v>0.1</v>
      </c>
      <c r="L18" s="65">
        <v>0.1</v>
      </c>
      <c r="M18" s="65">
        <v>0.2</v>
      </c>
      <c r="N18" s="43">
        <v>0.2</v>
      </c>
    </row>
    <row r="19" spans="1:14" ht="15.95" customHeight="1">
      <c r="A19" s="321"/>
      <c r="B19" s="264" t="s">
        <v>12</v>
      </c>
      <c r="C19" s="58">
        <v>1.7</v>
      </c>
      <c r="D19" s="43">
        <v>1.4</v>
      </c>
      <c r="E19" s="58">
        <v>0.5</v>
      </c>
      <c r="F19" s="43">
        <v>0.5</v>
      </c>
      <c r="G19" s="59">
        <v>0.7</v>
      </c>
      <c r="H19" s="59">
        <v>0.9</v>
      </c>
      <c r="I19" s="43">
        <v>0.7</v>
      </c>
      <c r="J19" s="43">
        <v>0.8</v>
      </c>
      <c r="K19" s="59">
        <v>1.2</v>
      </c>
      <c r="L19" s="65">
        <v>1.4</v>
      </c>
      <c r="M19" s="65">
        <v>1.4</v>
      </c>
      <c r="N19" s="43">
        <v>1.3</v>
      </c>
    </row>
    <row r="20" spans="1:14" ht="15.95" customHeight="1">
      <c r="A20" s="321"/>
      <c r="B20" s="264" t="s">
        <v>13</v>
      </c>
      <c r="C20" s="58">
        <v>2.2000000000000002</v>
      </c>
      <c r="D20" s="43">
        <v>1.7</v>
      </c>
      <c r="E20" s="58">
        <v>0.8</v>
      </c>
      <c r="F20" s="43">
        <v>0.7</v>
      </c>
      <c r="G20" s="59">
        <v>1</v>
      </c>
      <c r="H20" s="59">
        <v>0.9</v>
      </c>
      <c r="I20" s="43">
        <v>0.6</v>
      </c>
      <c r="J20" s="43">
        <v>0.4</v>
      </c>
      <c r="K20" s="59">
        <v>0.9</v>
      </c>
      <c r="L20" s="65">
        <v>1</v>
      </c>
      <c r="M20" s="65">
        <v>1.1000000000000001</v>
      </c>
      <c r="N20" s="43">
        <v>0.8</v>
      </c>
    </row>
    <row r="21" spans="1:14" ht="15.95" customHeight="1">
      <c r="A21" s="321"/>
      <c r="B21" s="264" t="s">
        <v>14</v>
      </c>
      <c r="C21" s="58">
        <v>4.5999999999999996</v>
      </c>
      <c r="D21" s="43">
        <v>3.4</v>
      </c>
      <c r="E21" s="58">
        <v>1.7</v>
      </c>
      <c r="F21" s="43">
        <v>1.1000000000000001</v>
      </c>
      <c r="G21" s="59">
        <v>1.3</v>
      </c>
      <c r="H21" s="59">
        <v>0.6</v>
      </c>
      <c r="I21" s="43">
        <v>0.3</v>
      </c>
      <c r="J21" s="43">
        <v>0.2</v>
      </c>
      <c r="K21" s="59">
        <v>0.6</v>
      </c>
      <c r="L21" s="65">
        <v>0.6</v>
      </c>
      <c r="M21" s="65">
        <v>0.7</v>
      </c>
      <c r="N21" s="43">
        <v>0.5</v>
      </c>
    </row>
    <row r="22" spans="1:14" ht="15.95" customHeight="1">
      <c r="A22" s="321"/>
      <c r="B22" s="264" t="s">
        <v>15</v>
      </c>
      <c r="C22" s="58">
        <v>1.5</v>
      </c>
      <c r="D22" s="43">
        <v>1.3</v>
      </c>
      <c r="E22" s="58">
        <v>0.4</v>
      </c>
      <c r="F22" s="43">
        <v>0.4</v>
      </c>
      <c r="G22" s="59">
        <v>0.7</v>
      </c>
      <c r="H22" s="59">
        <v>0.6</v>
      </c>
      <c r="I22" s="43">
        <v>0.4</v>
      </c>
      <c r="J22" s="43">
        <v>0.3</v>
      </c>
      <c r="K22" s="59">
        <v>0.7</v>
      </c>
      <c r="L22" s="65">
        <v>0.8</v>
      </c>
      <c r="M22" s="65">
        <v>0.9</v>
      </c>
      <c r="N22" s="43">
        <v>0.7</v>
      </c>
    </row>
    <row r="23" spans="1:14" ht="15.95" customHeight="1">
      <c r="A23" s="321"/>
      <c r="B23" s="264" t="s">
        <v>16</v>
      </c>
      <c r="C23" s="58">
        <v>1.6</v>
      </c>
      <c r="D23" s="43">
        <v>1.3</v>
      </c>
      <c r="E23" s="58">
        <v>0.5</v>
      </c>
      <c r="F23" s="43">
        <v>0.4</v>
      </c>
      <c r="G23" s="59">
        <v>0.5</v>
      </c>
      <c r="H23" s="59">
        <v>0.5</v>
      </c>
      <c r="I23" s="43">
        <v>0.3</v>
      </c>
      <c r="J23" s="43">
        <v>0.2</v>
      </c>
      <c r="K23" s="59">
        <v>0.5</v>
      </c>
      <c r="L23" s="65">
        <v>0.5</v>
      </c>
      <c r="M23" s="65">
        <v>0.6</v>
      </c>
      <c r="N23" s="43">
        <v>0.5</v>
      </c>
    </row>
    <row r="24" spans="1:14" ht="15.95" customHeight="1">
      <c r="A24" s="321"/>
      <c r="B24" s="264" t="s">
        <v>17</v>
      </c>
      <c r="C24" s="58">
        <v>1.2</v>
      </c>
      <c r="D24" s="43">
        <v>1</v>
      </c>
      <c r="E24" s="58">
        <v>0.3</v>
      </c>
      <c r="F24" s="43">
        <v>0.4</v>
      </c>
      <c r="G24" s="59">
        <v>0.6</v>
      </c>
      <c r="H24" s="59">
        <v>0.6</v>
      </c>
      <c r="I24" s="43">
        <v>0.5</v>
      </c>
      <c r="J24" s="43">
        <v>0.3</v>
      </c>
      <c r="K24" s="59">
        <v>0.7</v>
      </c>
      <c r="L24" s="65">
        <v>0.7</v>
      </c>
      <c r="M24" s="65">
        <v>0.7</v>
      </c>
      <c r="N24" s="43">
        <v>0.5</v>
      </c>
    </row>
    <row r="25" spans="1:14" ht="15.95" customHeight="1">
      <c r="A25" s="321"/>
      <c r="B25" s="264" t="s">
        <v>18</v>
      </c>
      <c r="C25" s="58">
        <v>1.6</v>
      </c>
      <c r="D25" s="43">
        <v>1.2</v>
      </c>
      <c r="E25" s="58">
        <v>0.4</v>
      </c>
      <c r="F25" s="43">
        <v>0.5</v>
      </c>
      <c r="G25" s="59">
        <v>0.5</v>
      </c>
      <c r="H25" s="59">
        <v>0.5</v>
      </c>
      <c r="I25" s="43">
        <v>0.3</v>
      </c>
      <c r="J25" s="43">
        <v>0.3</v>
      </c>
      <c r="K25" s="59">
        <v>0.4</v>
      </c>
      <c r="L25" s="65">
        <v>0.5</v>
      </c>
      <c r="M25" s="65">
        <v>0.5</v>
      </c>
      <c r="N25" s="43">
        <v>0.4</v>
      </c>
    </row>
    <row r="26" spans="1:14" ht="15.95" customHeight="1">
      <c r="A26" s="321"/>
      <c r="B26" s="264" t="s">
        <v>19</v>
      </c>
      <c r="C26" s="58">
        <v>2.5</v>
      </c>
      <c r="D26" s="43">
        <v>1.9</v>
      </c>
      <c r="E26" s="58">
        <v>0.9</v>
      </c>
      <c r="F26" s="43">
        <v>0.8</v>
      </c>
      <c r="G26" s="59">
        <v>1</v>
      </c>
      <c r="H26" s="59">
        <v>0.7</v>
      </c>
      <c r="I26" s="43">
        <v>0.5</v>
      </c>
      <c r="J26" s="43">
        <v>0.3</v>
      </c>
      <c r="K26" s="59">
        <v>0.6</v>
      </c>
      <c r="L26" s="65">
        <v>0.6</v>
      </c>
      <c r="M26" s="65">
        <v>0.9</v>
      </c>
      <c r="N26" s="43">
        <v>0.7</v>
      </c>
    </row>
    <row r="27" spans="1:14" ht="15.95" customHeight="1">
      <c r="A27" s="321"/>
      <c r="B27" s="264" t="s">
        <v>20</v>
      </c>
      <c r="C27" s="58">
        <v>2.2999999999999998</v>
      </c>
      <c r="D27" s="43">
        <v>1.8</v>
      </c>
      <c r="E27" s="58">
        <v>0.9</v>
      </c>
      <c r="F27" s="43">
        <v>0.9</v>
      </c>
      <c r="G27" s="59">
        <v>1.2</v>
      </c>
      <c r="H27" s="59">
        <v>0.9</v>
      </c>
      <c r="I27" s="43">
        <v>0.6</v>
      </c>
      <c r="J27" s="43">
        <v>0.4</v>
      </c>
      <c r="K27" s="59">
        <v>0.8</v>
      </c>
      <c r="L27" s="65">
        <v>0.9</v>
      </c>
      <c r="M27" s="65">
        <v>0.9</v>
      </c>
      <c r="N27" s="43">
        <v>0.7</v>
      </c>
    </row>
    <row r="28" spans="1:14" ht="15.95" customHeight="1">
      <c r="A28" s="321"/>
      <c r="B28" s="264" t="s">
        <v>21</v>
      </c>
      <c r="C28" s="58">
        <v>1.9</v>
      </c>
      <c r="D28" s="43">
        <v>1.6</v>
      </c>
      <c r="E28" s="58">
        <v>0.7</v>
      </c>
      <c r="F28" s="43">
        <v>0.7</v>
      </c>
      <c r="G28" s="59">
        <v>0.7</v>
      </c>
      <c r="H28" s="59">
        <v>0.6</v>
      </c>
      <c r="I28" s="43">
        <v>0.4</v>
      </c>
      <c r="J28" s="43">
        <v>0.4</v>
      </c>
      <c r="K28" s="59">
        <v>0.7</v>
      </c>
      <c r="L28" s="65">
        <v>0.8</v>
      </c>
      <c r="M28" s="65">
        <v>0.8</v>
      </c>
      <c r="N28" s="43">
        <v>0.6</v>
      </c>
    </row>
    <row r="29" spans="1:14" ht="15.95" customHeight="1">
      <c r="A29" s="321"/>
      <c r="B29" s="264" t="s">
        <v>22</v>
      </c>
      <c r="C29" s="58">
        <v>1.6</v>
      </c>
      <c r="D29" s="43">
        <v>1.3</v>
      </c>
      <c r="E29" s="58">
        <v>0.5</v>
      </c>
      <c r="F29" s="43">
        <v>0.5</v>
      </c>
      <c r="G29" s="59">
        <v>0.7</v>
      </c>
      <c r="H29" s="59">
        <v>0.7</v>
      </c>
      <c r="I29" s="43">
        <v>0.5</v>
      </c>
      <c r="J29" s="43">
        <v>0.4</v>
      </c>
      <c r="K29" s="59">
        <v>0.7</v>
      </c>
      <c r="L29" s="65">
        <v>0.7</v>
      </c>
      <c r="M29" s="65">
        <v>0.8</v>
      </c>
      <c r="N29" s="43">
        <v>0.6</v>
      </c>
    </row>
    <row r="30" spans="1:14" ht="15.95" customHeight="1">
      <c r="A30" s="321"/>
      <c r="B30" s="264" t="s">
        <v>23</v>
      </c>
      <c r="C30" s="58">
        <v>2.4</v>
      </c>
      <c r="D30" s="43">
        <v>1.8</v>
      </c>
      <c r="E30" s="58">
        <v>0.8</v>
      </c>
      <c r="F30" s="43">
        <v>0.7</v>
      </c>
      <c r="G30" s="59">
        <v>0.7</v>
      </c>
      <c r="H30" s="59">
        <v>0.7</v>
      </c>
      <c r="I30" s="43">
        <v>0.4</v>
      </c>
      <c r="J30" s="43">
        <v>0.3</v>
      </c>
      <c r="K30" s="59">
        <v>0.6</v>
      </c>
      <c r="L30" s="65">
        <v>0.7</v>
      </c>
      <c r="M30" s="65">
        <v>0.7</v>
      </c>
      <c r="N30" s="43">
        <v>0.5</v>
      </c>
    </row>
    <row r="31" spans="1:14" ht="15.95" customHeight="1">
      <c r="A31" s="321"/>
      <c r="B31" s="264" t="s">
        <v>24</v>
      </c>
      <c r="C31" s="58">
        <v>1.1000000000000001</v>
      </c>
      <c r="D31" s="43">
        <v>1</v>
      </c>
      <c r="E31" s="58">
        <v>0.3</v>
      </c>
      <c r="F31" s="43">
        <v>0.4</v>
      </c>
      <c r="G31" s="59">
        <v>0.5</v>
      </c>
      <c r="H31" s="59">
        <v>0.5</v>
      </c>
      <c r="I31" s="43">
        <v>0.4</v>
      </c>
      <c r="J31" s="43">
        <v>0.3</v>
      </c>
      <c r="K31" s="59">
        <v>0.7</v>
      </c>
      <c r="L31" s="65">
        <v>0.8</v>
      </c>
      <c r="M31" s="65">
        <v>0.7</v>
      </c>
      <c r="N31" s="43">
        <v>0.6</v>
      </c>
    </row>
    <row r="32" spans="1:14" ht="15.95" customHeight="1">
      <c r="A32" s="321"/>
      <c r="B32" s="264" t="s">
        <v>25</v>
      </c>
      <c r="C32" s="58">
        <v>6.7</v>
      </c>
      <c r="D32" s="43">
        <v>6.8</v>
      </c>
      <c r="E32" s="58">
        <v>5.4</v>
      </c>
      <c r="F32" s="43">
        <v>5.7</v>
      </c>
      <c r="G32" s="59">
        <v>5.7</v>
      </c>
      <c r="H32" s="59">
        <v>3</v>
      </c>
      <c r="I32" s="43">
        <v>1.9</v>
      </c>
      <c r="J32" s="43">
        <v>2.1</v>
      </c>
      <c r="K32" s="59">
        <v>1.9</v>
      </c>
      <c r="L32" s="65">
        <v>2.2000000000000002</v>
      </c>
      <c r="M32" s="65">
        <v>2.4</v>
      </c>
      <c r="N32" s="43">
        <v>2.2000000000000002</v>
      </c>
    </row>
    <row r="33" spans="1:14" ht="15.95" customHeight="1">
      <c r="A33" s="321"/>
      <c r="B33" s="264" t="s">
        <v>26</v>
      </c>
      <c r="C33" s="58">
        <v>2</v>
      </c>
      <c r="D33" s="43">
        <v>1.5</v>
      </c>
      <c r="E33" s="58">
        <v>0.9</v>
      </c>
      <c r="F33" s="43">
        <v>0.8</v>
      </c>
      <c r="G33" s="59" t="s">
        <v>71</v>
      </c>
      <c r="H33" s="59" t="s">
        <v>71</v>
      </c>
      <c r="I33" s="59" t="s">
        <v>71</v>
      </c>
      <c r="J33" s="59" t="s">
        <v>71</v>
      </c>
      <c r="K33" s="59" t="s">
        <v>71</v>
      </c>
      <c r="L33" s="59" t="s">
        <v>71</v>
      </c>
      <c r="M33" s="59" t="s">
        <v>71</v>
      </c>
      <c r="N33" s="59" t="s">
        <v>71</v>
      </c>
    </row>
  </sheetData>
  <mergeCells count="3">
    <mergeCell ref="A1:A33"/>
    <mergeCell ref="G2:N2"/>
    <mergeCell ref="B1:N1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Лист83"/>
  <dimension ref="A1:O34"/>
  <sheetViews>
    <sheetView zoomScaleNormal="100" zoomScaleSheetLayoutView="98" workbookViewId="0">
      <selection sqref="A1:A34"/>
    </sheetView>
  </sheetViews>
  <sheetFormatPr defaultColWidth="9.140625" defaultRowHeight="12.75"/>
  <cols>
    <col min="1" max="1" width="4.85546875" style="50" customWidth="1"/>
    <col min="2" max="2" width="19.28515625" style="40" customWidth="1"/>
    <col min="3" max="3" width="8.42578125" style="40" customWidth="1"/>
    <col min="4" max="4" width="8.28515625" style="40" customWidth="1"/>
    <col min="5" max="13" width="8.85546875" style="40" customWidth="1"/>
    <col min="14" max="16384" width="9.140625" style="40"/>
  </cols>
  <sheetData>
    <row r="1" spans="1:15" s="62" customFormat="1" ht="18.600000000000001" customHeight="1">
      <c r="A1" s="321">
        <v>75</v>
      </c>
      <c r="B1" s="325" t="s">
        <v>414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5" s="62" customFormat="1" ht="18.600000000000001" customHeight="1">
      <c r="A2" s="321"/>
      <c r="B2" s="343" t="s">
        <v>415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5" ht="12" customHeight="1">
      <c r="A3" s="321"/>
      <c r="C3" s="105"/>
      <c r="D3" s="105"/>
      <c r="E3" s="105"/>
      <c r="F3" s="105"/>
      <c r="G3" s="233"/>
      <c r="H3" s="324" t="s">
        <v>76</v>
      </c>
      <c r="I3" s="324"/>
      <c r="J3" s="324"/>
      <c r="K3" s="324"/>
      <c r="L3" s="324"/>
      <c r="M3" s="324"/>
      <c r="N3" s="324"/>
    </row>
    <row r="4" spans="1:15" s="49" customFormat="1" ht="28.5" customHeight="1">
      <c r="A4" s="321"/>
      <c r="B4" s="168"/>
      <c r="C4" s="246">
        <v>2010</v>
      </c>
      <c r="D4" s="246">
        <v>2011</v>
      </c>
      <c r="E4" s="247">
        <v>2012</v>
      </c>
      <c r="F4" s="246">
        <v>2013</v>
      </c>
      <c r="G4" s="246">
        <v>2014</v>
      </c>
      <c r="H4" s="246">
        <v>2015</v>
      </c>
      <c r="I4" s="247">
        <v>2016</v>
      </c>
      <c r="J4" s="247">
        <v>2017</v>
      </c>
      <c r="K4" s="247">
        <v>2018</v>
      </c>
      <c r="L4" s="247">
        <v>2019</v>
      </c>
      <c r="M4" s="247">
        <v>2020</v>
      </c>
      <c r="N4" s="272">
        <v>2021</v>
      </c>
    </row>
    <row r="5" spans="1:15" s="49" customFormat="1" ht="12" customHeight="1">
      <c r="A5" s="321"/>
      <c r="B5" s="75"/>
      <c r="C5" s="76"/>
      <c r="D5" s="76"/>
      <c r="E5" s="47"/>
    </row>
    <row r="6" spans="1:15" ht="15.75" customHeight="1">
      <c r="A6" s="321"/>
      <c r="B6" s="49" t="s">
        <v>388</v>
      </c>
      <c r="C6" s="63">
        <v>6.6</v>
      </c>
      <c r="D6" s="57">
        <v>6.6</v>
      </c>
      <c r="E6" s="63">
        <v>6.7</v>
      </c>
      <c r="F6" s="57">
        <v>6.9</v>
      </c>
      <c r="G6" s="78">
        <v>9.6</v>
      </c>
      <c r="H6" s="78">
        <v>8.6999999999999993</v>
      </c>
      <c r="I6" s="57">
        <v>8.9</v>
      </c>
      <c r="J6" s="57">
        <v>9</v>
      </c>
      <c r="K6" s="57">
        <v>9.3000000000000007</v>
      </c>
      <c r="L6" s="66">
        <v>9.6</v>
      </c>
      <c r="M6" s="63">
        <v>10.3</v>
      </c>
      <c r="N6" s="63">
        <v>10.4</v>
      </c>
      <c r="O6" s="43"/>
    </row>
    <row r="7" spans="1:15">
      <c r="A7" s="321"/>
      <c r="E7" s="43"/>
      <c r="F7" s="43"/>
      <c r="G7" s="59"/>
      <c r="H7" s="59"/>
      <c r="I7" s="43"/>
      <c r="J7" s="43"/>
      <c r="K7" s="43"/>
      <c r="L7" s="65"/>
      <c r="M7" s="58"/>
      <c r="N7" s="58"/>
      <c r="O7" s="43"/>
    </row>
    <row r="8" spans="1:15" ht="25.5">
      <c r="A8" s="321"/>
      <c r="B8" s="263" t="s">
        <v>278</v>
      </c>
      <c r="C8" s="58">
        <v>6.2</v>
      </c>
      <c r="D8" s="43">
        <v>5.9</v>
      </c>
      <c r="E8" s="58">
        <v>7</v>
      </c>
      <c r="F8" s="43">
        <v>6.8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65" t="s">
        <v>71</v>
      </c>
      <c r="M8" s="65" t="s">
        <v>71</v>
      </c>
      <c r="N8" s="65" t="s">
        <v>71</v>
      </c>
      <c r="O8" s="43"/>
    </row>
    <row r="9" spans="1:15" ht="15" customHeight="1">
      <c r="A9" s="321"/>
      <c r="B9" s="264" t="s">
        <v>1</v>
      </c>
      <c r="C9" s="58">
        <v>5.3</v>
      </c>
      <c r="D9" s="43">
        <v>5.2</v>
      </c>
      <c r="E9" s="58">
        <v>4.7</v>
      </c>
      <c r="F9" s="43">
        <v>4.9000000000000004</v>
      </c>
      <c r="G9" s="59">
        <v>8.8000000000000007</v>
      </c>
      <c r="H9" s="59">
        <v>7</v>
      </c>
      <c r="I9" s="43">
        <v>7.1</v>
      </c>
      <c r="J9" s="43">
        <v>7.4</v>
      </c>
      <c r="K9" s="43">
        <v>7.9</v>
      </c>
      <c r="L9" s="65">
        <v>8.6999999999999993</v>
      </c>
      <c r="M9" s="58">
        <v>8.6999999999999993</v>
      </c>
      <c r="N9" s="43">
        <v>7.4</v>
      </c>
      <c r="O9" s="43"/>
    </row>
    <row r="10" spans="1:15" ht="15" customHeight="1">
      <c r="A10" s="321"/>
      <c r="B10" s="264" t="s">
        <v>2</v>
      </c>
      <c r="C10" s="58">
        <v>5</v>
      </c>
      <c r="D10" s="43">
        <v>4.9000000000000004</v>
      </c>
      <c r="E10" s="58">
        <v>5.0999999999999996</v>
      </c>
      <c r="F10" s="43">
        <v>5.3</v>
      </c>
      <c r="G10" s="59">
        <v>8.5</v>
      </c>
      <c r="H10" s="59">
        <v>6.6</v>
      </c>
      <c r="I10" s="43">
        <v>6.4</v>
      </c>
      <c r="J10" s="43">
        <v>6.8</v>
      </c>
      <c r="K10" s="43">
        <v>7.2</v>
      </c>
      <c r="L10" s="65">
        <v>8.1</v>
      </c>
      <c r="M10" s="58">
        <v>8.9</v>
      </c>
      <c r="N10" s="43">
        <v>8.6999999999999993</v>
      </c>
      <c r="O10" s="43"/>
    </row>
    <row r="11" spans="1:15" ht="15" customHeight="1">
      <c r="A11" s="321"/>
      <c r="B11" s="264" t="s">
        <v>3</v>
      </c>
      <c r="C11" s="58">
        <v>6.9</v>
      </c>
      <c r="D11" s="43">
        <v>7.3</v>
      </c>
      <c r="E11" s="58">
        <v>7.5</v>
      </c>
      <c r="F11" s="43">
        <v>7.7</v>
      </c>
      <c r="G11" s="59">
        <v>10.3</v>
      </c>
      <c r="H11" s="59">
        <v>9.6999999999999993</v>
      </c>
      <c r="I11" s="43">
        <v>10.8</v>
      </c>
      <c r="J11" s="43">
        <v>10.7</v>
      </c>
      <c r="K11" s="43">
        <v>9.1</v>
      </c>
      <c r="L11" s="65">
        <v>9.1999999999999993</v>
      </c>
      <c r="M11" s="58">
        <v>10.5</v>
      </c>
      <c r="N11" s="43">
        <v>10.6</v>
      </c>
      <c r="O11" s="43"/>
    </row>
    <row r="12" spans="1:15" ht="15" customHeight="1">
      <c r="A12" s="321"/>
      <c r="B12" s="264" t="s">
        <v>4</v>
      </c>
      <c r="C12" s="58">
        <v>7</v>
      </c>
      <c r="D12" s="43">
        <v>7.2</v>
      </c>
      <c r="E12" s="58">
        <v>7.5</v>
      </c>
      <c r="F12" s="43">
        <v>8</v>
      </c>
      <c r="G12" s="59">
        <v>10.1</v>
      </c>
      <c r="H12" s="59">
        <v>12</v>
      </c>
      <c r="I12" s="43">
        <v>14.5</v>
      </c>
      <c r="J12" s="43">
        <v>13.3</v>
      </c>
      <c r="K12" s="43">
        <v>7.3</v>
      </c>
      <c r="L12" s="65">
        <v>7.9</v>
      </c>
      <c r="M12" s="58">
        <v>8.1999999999999993</v>
      </c>
      <c r="N12" s="43">
        <v>8.1999999999999993</v>
      </c>
      <c r="O12" s="43"/>
    </row>
    <row r="13" spans="1:15" ht="15" customHeight="1">
      <c r="A13" s="321"/>
      <c r="B13" s="264" t="s">
        <v>5</v>
      </c>
      <c r="C13" s="58">
        <v>5.2</v>
      </c>
      <c r="D13" s="43">
        <v>5.6</v>
      </c>
      <c r="E13" s="58">
        <v>5.5</v>
      </c>
      <c r="F13" s="43">
        <v>5.6</v>
      </c>
      <c r="G13" s="59">
        <v>8.8000000000000007</v>
      </c>
      <c r="H13" s="59">
        <v>7</v>
      </c>
      <c r="I13" s="43">
        <v>7</v>
      </c>
      <c r="J13" s="43">
        <v>7.2</v>
      </c>
      <c r="K13" s="43">
        <v>7.5</v>
      </c>
      <c r="L13" s="65">
        <v>8.5</v>
      </c>
      <c r="M13" s="58">
        <v>8.6999999999999993</v>
      </c>
      <c r="N13" s="43">
        <v>8.6999999999999993</v>
      </c>
      <c r="O13" s="43"/>
    </row>
    <row r="14" spans="1:15" ht="15" customHeight="1">
      <c r="A14" s="321"/>
      <c r="B14" s="264" t="s">
        <v>6</v>
      </c>
      <c r="C14" s="58">
        <v>5.4</v>
      </c>
      <c r="D14" s="43">
        <v>5</v>
      </c>
      <c r="E14" s="58">
        <v>3.2</v>
      </c>
      <c r="F14" s="43">
        <v>3.3</v>
      </c>
      <c r="G14" s="59">
        <v>9.6</v>
      </c>
      <c r="H14" s="59">
        <v>6.6</v>
      </c>
      <c r="I14" s="43">
        <v>6.4</v>
      </c>
      <c r="J14" s="43">
        <v>6.8</v>
      </c>
      <c r="K14" s="43">
        <v>7</v>
      </c>
      <c r="L14" s="65">
        <v>7.8</v>
      </c>
      <c r="M14" s="58">
        <v>7.2</v>
      </c>
      <c r="N14" s="43">
        <v>7.8</v>
      </c>
      <c r="O14" s="43"/>
    </row>
    <row r="15" spans="1:15" ht="15" customHeight="1">
      <c r="A15" s="321"/>
      <c r="B15" s="264" t="s">
        <v>7</v>
      </c>
      <c r="C15" s="58">
        <v>6.2</v>
      </c>
      <c r="D15" s="43">
        <v>6.5</v>
      </c>
      <c r="E15" s="58">
        <v>6.5</v>
      </c>
      <c r="F15" s="43">
        <v>6.5</v>
      </c>
      <c r="G15" s="59">
        <v>9</v>
      </c>
      <c r="H15" s="59">
        <v>9</v>
      </c>
      <c r="I15" s="43">
        <v>9.1999999999999993</v>
      </c>
      <c r="J15" s="43">
        <v>9.8000000000000007</v>
      </c>
      <c r="K15" s="43">
        <v>11.3</v>
      </c>
      <c r="L15" s="65">
        <v>11.8</v>
      </c>
      <c r="M15" s="58">
        <v>9</v>
      </c>
      <c r="N15" s="43">
        <v>9.3000000000000007</v>
      </c>
      <c r="O15" s="43"/>
    </row>
    <row r="16" spans="1:15" ht="15" customHeight="1">
      <c r="A16" s="321"/>
      <c r="B16" s="264" t="s">
        <v>8</v>
      </c>
      <c r="C16" s="58">
        <v>4.7</v>
      </c>
      <c r="D16" s="43">
        <v>4.5999999999999996</v>
      </c>
      <c r="E16" s="58">
        <v>3.8</v>
      </c>
      <c r="F16" s="43">
        <v>4</v>
      </c>
      <c r="G16" s="59">
        <v>9.1</v>
      </c>
      <c r="H16" s="59">
        <v>5.9</v>
      </c>
      <c r="I16" s="43">
        <v>5.9</v>
      </c>
      <c r="J16" s="43">
        <v>6</v>
      </c>
      <c r="K16" s="43">
        <v>6.4</v>
      </c>
      <c r="L16" s="65">
        <v>7.2</v>
      </c>
      <c r="M16" s="58">
        <v>7.6</v>
      </c>
      <c r="N16" s="43">
        <v>7.8</v>
      </c>
      <c r="O16" s="43"/>
    </row>
    <row r="17" spans="1:15" ht="15" customHeight="1">
      <c r="A17" s="321"/>
      <c r="B17" s="264" t="s">
        <v>9</v>
      </c>
      <c r="C17" s="58">
        <v>6.9</v>
      </c>
      <c r="D17" s="43">
        <v>7.2</v>
      </c>
      <c r="E17" s="58">
        <v>7.6</v>
      </c>
      <c r="F17" s="43">
        <v>7.7</v>
      </c>
      <c r="G17" s="59">
        <v>10</v>
      </c>
      <c r="H17" s="59">
        <v>10</v>
      </c>
      <c r="I17" s="43">
        <v>10.3</v>
      </c>
      <c r="J17" s="43">
        <v>10.7</v>
      </c>
      <c r="K17" s="43">
        <v>9.1999999999999993</v>
      </c>
      <c r="L17" s="65">
        <v>10</v>
      </c>
      <c r="M17" s="58">
        <v>10.6</v>
      </c>
      <c r="N17" s="43">
        <v>10.3</v>
      </c>
      <c r="O17" s="43"/>
    </row>
    <row r="18" spans="1:15" ht="15" customHeight="1">
      <c r="A18" s="321"/>
      <c r="B18" s="264" t="s">
        <v>10</v>
      </c>
      <c r="C18" s="58">
        <v>5.9</v>
      </c>
      <c r="D18" s="43">
        <v>5.9</v>
      </c>
      <c r="E18" s="58">
        <v>6.2</v>
      </c>
      <c r="F18" s="43">
        <v>6.4</v>
      </c>
      <c r="G18" s="59">
        <v>9.8000000000000007</v>
      </c>
      <c r="H18" s="59">
        <v>8.3000000000000007</v>
      </c>
      <c r="I18" s="43">
        <v>8.4</v>
      </c>
      <c r="J18" s="43">
        <v>8.1999999999999993</v>
      </c>
      <c r="K18" s="43">
        <v>8.5</v>
      </c>
      <c r="L18" s="65">
        <v>10</v>
      </c>
      <c r="M18" s="58">
        <v>9.1</v>
      </c>
      <c r="N18" s="43">
        <v>9.1</v>
      </c>
      <c r="O18" s="43"/>
    </row>
    <row r="19" spans="1:15" ht="15" customHeight="1">
      <c r="A19" s="321"/>
      <c r="B19" s="264" t="s">
        <v>11</v>
      </c>
      <c r="C19" s="58">
        <v>6.4</v>
      </c>
      <c r="D19" s="43">
        <v>6.6</v>
      </c>
      <c r="E19" s="58">
        <v>7</v>
      </c>
      <c r="F19" s="43">
        <v>6.9</v>
      </c>
      <c r="G19" s="59">
        <v>9.8000000000000007</v>
      </c>
      <c r="H19" s="59">
        <v>10.8</v>
      </c>
      <c r="I19" s="43">
        <v>14.2</v>
      </c>
      <c r="J19" s="43">
        <v>13.6</v>
      </c>
      <c r="K19" s="43">
        <v>7.3</v>
      </c>
      <c r="L19" s="65">
        <v>7.5</v>
      </c>
      <c r="M19" s="58">
        <v>6.8</v>
      </c>
      <c r="N19" s="43">
        <v>6.7</v>
      </c>
      <c r="O19" s="43"/>
    </row>
    <row r="20" spans="1:15" ht="15" customHeight="1">
      <c r="A20" s="321"/>
      <c r="B20" s="264" t="s">
        <v>12</v>
      </c>
      <c r="C20" s="58">
        <v>5.8</v>
      </c>
      <c r="D20" s="43">
        <v>5.9</v>
      </c>
      <c r="E20" s="58">
        <v>6</v>
      </c>
      <c r="F20" s="43">
        <v>6.3</v>
      </c>
      <c r="G20" s="59">
        <v>9.4</v>
      </c>
      <c r="H20" s="59">
        <v>7.6</v>
      </c>
      <c r="I20" s="43">
        <v>7.6</v>
      </c>
      <c r="J20" s="43">
        <v>7.9</v>
      </c>
      <c r="K20" s="43">
        <v>8.1999999999999993</v>
      </c>
      <c r="L20" s="65">
        <v>8.5</v>
      </c>
      <c r="M20" s="58">
        <v>9.1999999999999993</v>
      </c>
      <c r="N20" s="43">
        <v>9.4</v>
      </c>
      <c r="O20" s="43"/>
    </row>
    <row r="21" spans="1:15" ht="15" customHeight="1">
      <c r="A21" s="321"/>
      <c r="B21" s="264" t="s">
        <v>13</v>
      </c>
      <c r="C21" s="58">
        <v>5.8</v>
      </c>
      <c r="D21" s="43">
        <v>6</v>
      </c>
      <c r="E21" s="58">
        <v>5.6</v>
      </c>
      <c r="F21" s="43">
        <v>5.8</v>
      </c>
      <c r="G21" s="59">
        <v>10</v>
      </c>
      <c r="H21" s="59">
        <v>8.5</v>
      </c>
      <c r="I21" s="43">
        <v>8.6999999999999993</v>
      </c>
      <c r="J21" s="43">
        <v>8.3000000000000007</v>
      </c>
      <c r="K21" s="43">
        <v>8.4</v>
      </c>
      <c r="L21" s="65">
        <v>9.4</v>
      </c>
      <c r="M21" s="58">
        <v>9.5</v>
      </c>
      <c r="N21" s="43">
        <v>9.4</v>
      </c>
      <c r="O21" s="43"/>
    </row>
    <row r="22" spans="1:15" ht="15" customHeight="1">
      <c r="A22" s="321"/>
      <c r="B22" s="264" t="s">
        <v>14</v>
      </c>
      <c r="C22" s="58">
        <v>6.4</v>
      </c>
      <c r="D22" s="43">
        <v>6.6</v>
      </c>
      <c r="E22" s="58">
        <v>7.1</v>
      </c>
      <c r="F22" s="43">
        <v>7</v>
      </c>
      <c r="G22" s="59">
        <v>13.1</v>
      </c>
      <c r="H22" s="59">
        <v>9.6</v>
      </c>
      <c r="I22" s="43">
        <v>9.3000000000000007</v>
      </c>
      <c r="J22" s="43">
        <v>9.5</v>
      </c>
      <c r="K22" s="43">
        <v>9.6</v>
      </c>
      <c r="L22" s="65">
        <v>9.4</v>
      </c>
      <c r="M22" s="58">
        <v>9.8000000000000007</v>
      </c>
      <c r="N22" s="43">
        <v>10.199999999999999</v>
      </c>
      <c r="O22" s="43"/>
    </row>
    <row r="23" spans="1:15" ht="15" customHeight="1">
      <c r="A23" s="321"/>
      <c r="B23" s="264" t="s">
        <v>15</v>
      </c>
      <c r="C23" s="58">
        <v>6.6</v>
      </c>
      <c r="D23" s="43">
        <v>6.9</v>
      </c>
      <c r="E23" s="58">
        <v>7.5</v>
      </c>
      <c r="F23" s="43">
        <v>7.6</v>
      </c>
      <c r="G23" s="59">
        <v>10</v>
      </c>
      <c r="H23" s="59">
        <v>9.1999999999999993</v>
      </c>
      <c r="I23" s="43">
        <v>9.4</v>
      </c>
      <c r="J23" s="43">
        <v>9.6</v>
      </c>
      <c r="K23" s="43">
        <v>9</v>
      </c>
      <c r="L23" s="65">
        <v>9.5</v>
      </c>
      <c r="M23" s="58">
        <v>9.6</v>
      </c>
      <c r="N23" s="43">
        <v>9.3000000000000007</v>
      </c>
      <c r="O23" s="43"/>
    </row>
    <row r="24" spans="1:15" ht="15" customHeight="1">
      <c r="A24" s="321"/>
      <c r="B24" s="264" t="s">
        <v>16</v>
      </c>
      <c r="C24" s="58">
        <v>5.2</v>
      </c>
      <c r="D24" s="43">
        <v>5.6</v>
      </c>
      <c r="E24" s="58">
        <v>5.4</v>
      </c>
      <c r="F24" s="43">
        <v>5.4</v>
      </c>
      <c r="G24" s="59">
        <v>8.4</v>
      </c>
      <c r="H24" s="59">
        <v>6.7</v>
      </c>
      <c r="I24" s="43">
        <v>6.8</v>
      </c>
      <c r="J24" s="43">
        <v>6.5</v>
      </c>
      <c r="K24" s="43">
        <v>7.1</v>
      </c>
      <c r="L24" s="65">
        <v>7.9</v>
      </c>
      <c r="M24" s="58">
        <v>8.9</v>
      </c>
      <c r="N24" s="43">
        <v>8.8000000000000007</v>
      </c>
      <c r="O24" s="43"/>
    </row>
    <row r="25" spans="1:15" ht="15" customHeight="1">
      <c r="A25" s="321"/>
      <c r="B25" s="264" t="s">
        <v>17</v>
      </c>
      <c r="C25" s="58">
        <v>5.6</v>
      </c>
      <c r="D25" s="43">
        <v>5.6</v>
      </c>
      <c r="E25" s="58">
        <v>5.4</v>
      </c>
      <c r="F25" s="43">
        <v>5.5</v>
      </c>
      <c r="G25" s="59">
        <v>9</v>
      </c>
      <c r="H25" s="59">
        <v>7.5</v>
      </c>
      <c r="I25" s="43">
        <v>7.7</v>
      </c>
      <c r="J25" s="43">
        <v>8.1</v>
      </c>
      <c r="K25" s="43">
        <v>7.6</v>
      </c>
      <c r="L25" s="65">
        <v>8.3000000000000007</v>
      </c>
      <c r="M25" s="58">
        <v>8.4</v>
      </c>
      <c r="N25" s="43">
        <v>8.4</v>
      </c>
      <c r="O25" s="43"/>
    </row>
    <row r="26" spans="1:15" ht="15" customHeight="1">
      <c r="A26" s="321"/>
      <c r="B26" s="264" t="s">
        <v>18</v>
      </c>
      <c r="C26" s="58">
        <v>4.4000000000000004</v>
      </c>
      <c r="D26" s="43">
        <v>4.9000000000000004</v>
      </c>
      <c r="E26" s="58">
        <v>4.3</v>
      </c>
      <c r="F26" s="43">
        <v>4.5</v>
      </c>
      <c r="G26" s="59">
        <v>9.3000000000000007</v>
      </c>
      <c r="H26" s="59">
        <v>6.7</v>
      </c>
      <c r="I26" s="43">
        <v>6.7</v>
      </c>
      <c r="J26" s="43">
        <v>6.7</v>
      </c>
      <c r="K26" s="43">
        <v>7.1</v>
      </c>
      <c r="L26" s="65">
        <v>8.1999999999999993</v>
      </c>
      <c r="M26" s="58">
        <v>8.5</v>
      </c>
      <c r="N26" s="43">
        <v>8.8000000000000007</v>
      </c>
      <c r="O26" s="43"/>
    </row>
    <row r="27" spans="1:15" ht="15" customHeight="1">
      <c r="A27" s="321"/>
      <c r="B27" s="264" t="s">
        <v>19</v>
      </c>
      <c r="C27" s="58">
        <v>6</v>
      </c>
      <c r="D27" s="43">
        <v>6.2</v>
      </c>
      <c r="E27" s="58">
        <v>5.9</v>
      </c>
      <c r="F27" s="43">
        <v>6.2</v>
      </c>
      <c r="G27" s="59">
        <v>9.8000000000000007</v>
      </c>
      <c r="H27" s="59">
        <v>9.3000000000000007</v>
      </c>
      <c r="I27" s="43">
        <v>9.5</v>
      </c>
      <c r="J27" s="43">
        <v>9.6999999999999993</v>
      </c>
      <c r="K27" s="43">
        <v>14.3</v>
      </c>
      <c r="L27" s="65">
        <v>14.7</v>
      </c>
      <c r="M27" s="58">
        <v>9.6999999999999993</v>
      </c>
      <c r="N27" s="43">
        <v>10.199999999999999</v>
      </c>
      <c r="O27" s="43"/>
    </row>
    <row r="28" spans="1:15" ht="15" customHeight="1">
      <c r="A28" s="321"/>
      <c r="B28" s="264" t="s">
        <v>20</v>
      </c>
      <c r="C28" s="58">
        <v>5</v>
      </c>
      <c r="D28" s="43">
        <v>5</v>
      </c>
      <c r="E28" s="58">
        <v>5.6</v>
      </c>
      <c r="F28" s="43">
        <v>5.4</v>
      </c>
      <c r="G28" s="59">
        <v>10.199999999999999</v>
      </c>
      <c r="H28" s="59">
        <v>7.3</v>
      </c>
      <c r="I28" s="43">
        <v>7.6</v>
      </c>
      <c r="J28" s="43">
        <v>7.3</v>
      </c>
      <c r="K28" s="43">
        <v>7.4</v>
      </c>
      <c r="L28" s="65">
        <v>8.3000000000000007</v>
      </c>
      <c r="M28" s="58">
        <v>8.5</v>
      </c>
      <c r="N28" s="43">
        <v>8.6999999999999993</v>
      </c>
      <c r="O28" s="43"/>
    </row>
    <row r="29" spans="1:15" ht="15" customHeight="1">
      <c r="A29" s="321"/>
      <c r="B29" s="264" t="s">
        <v>21</v>
      </c>
      <c r="C29" s="58">
        <v>5</v>
      </c>
      <c r="D29" s="43">
        <v>4.9000000000000004</v>
      </c>
      <c r="E29" s="58">
        <v>3.3</v>
      </c>
      <c r="F29" s="43">
        <v>3.4</v>
      </c>
      <c r="G29" s="59">
        <v>8.8000000000000007</v>
      </c>
      <c r="H29" s="59">
        <v>6.8</v>
      </c>
      <c r="I29" s="43">
        <v>6.9</v>
      </c>
      <c r="J29" s="43">
        <v>6.9</v>
      </c>
      <c r="K29" s="43">
        <v>9.1</v>
      </c>
      <c r="L29" s="65">
        <v>10</v>
      </c>
      <c r="M29" s="58">
        <v>8.6999999999999993</v>
      </c>
      <c r="N29" s="43">
        <v>8.8000000000000007</v>
      </c>
      <c r="O29" s="43"/>
    </row>
    <row r="30" spans="1:15" ht="15" customHeight="1">
      <c r="A30" s="321"/>
      <c r="B30" s="264" t="s">
        <v>22</v>
      </c>
      <c r="C30" s="58">
        <v>5.6</v>
      </c>
      <c r="D30" s="43">
        <v>6</v>
      </c>
      <c r="E30" s="58">
        <v>6.3</v>
      </c>
      <c r="F30" s="43">
        <v>6.5</v>
      </c>
      <c r="G30" s="59">
        <v>9.5</v>
      </c>
      <c r="H30" s="59">
        <v>8.1</v>
      </c>
      <c r="I30" s="43">
        <v>8.1</v>
      </c>
      <c r="J30" s="43">
        <v>7.9</v>
      </c>
      <c r="K30" s="43">
        <v>8.3000000000000007</v>
      </c>
      <c r="L30" s="65">
        <v>9.3000000000000007</v>
      </c>
      <c r="M30" s="58">
        <v>9.3000000000000007</v>
      </c>
      <c r="N30" s="43">
        <v>9.1</v>
      </c>
      <c r="O30" s="43"/>
    </row>
    <row r="31" spans="1:15" ht="15" customHeight="1">
      <c r="A31" s="321"/>
      <c r="B31" s="264" t="s">
        <v>23</v>
      </c>
      <c r="C31" s="58">
        <v>4.7</v>
      </c>
      <c r="D31" s="43">
        <v>5</v>
      </c>
      <c r="E31" s="58">
        <v>2.9</v>
      </c>
      <c r="F31" s="43">
        <v>3</v>
      </c>
      <c r="G31" s="59">
        <v>9.9</v>
      </c>
      <c r="H31" s="59">
        <v>6.5</v>
      </c>
      <c r="I31" s="43">
        <v>6.5</v>
      </c>
      <c r="J31" s="43">
        <v>6</v>
      </c>
      <c r="K31" s="43">
        <v>7.7</v>
      </c>
      <c r="L31" s="65">
        <v>8.6</v>
      </c>
      <c r="M31" s="58">
        <v>7.5</v>
      </c>
      <c r="N31" s="43">
        <v>7.8</v>
      </c>
      <c r="O31" s="43"/>
    </row>
    <row r="32" spans="1:15" ht="15" customHeight="1">
      <c r="A32" s="321"/>
      <c r="B32" s="264" t="s">
        <v>24</v>
      </c>
      <c r="C32" s="58">
        <v>5.2</v>
      </c>
      <c r="D32" s="43">
        <v>4.8</v>
      </c>
      <c r="E32" s="58">
        <v>2.1</v>
      </c>
      <c r="F32" s="43">
        <v>2.1</v>
      </c>
      <c r="G32" s="59">
        <v>8.6</v>
      </c>
      <c r="H32" s="59">
        <v>7.4</v>
      </c>
      <c r="I32" s="43">
        <v>7.5</v>
      </c>
      <c r="J32" s="43">
        <v>7.3</v>
      </c>
      <c r="K32" s="43">
        <v>7.8</v>
      </c>
      <c r="L32" s="65">
        <v>8.6</v>
      </c>
      <c r="M32" s="58">
        <v>8.6999999999999993</v>
      </c>
      <c r="N32" s="43">
        <v>11.1</v>
      </c>
      <c r="O32" s="43"/>
    </row>
    <row r="33" spans="1:15" ht="15" customHeight="1">
      <c r="A33" s="321"/>
      <c r="B33" s="264" t="s">
        <v>25</v>
      </c>
      <c r="C33" s="58">
        <v>9.9</v>
      </c>
      <c r="D33" s="43">
        <v>9.5</v>
      </c>
      <c r="E33" s="58">
        <v>9.9</v>
      </c>
      <c r="F33" s="43">
        <v>10.8</v>
      </c>
      <c r="G33" s="59">
        <v>8.5</v>
      </c>
      <c r="H33" s="59">
        <v>9.1</v>
      </c>
      <c r="I33" s="43">
        <v>8.6</v>
      </c>
      <c r="J33" s="43">
        <v>9.5</v>
      </c>
      <c r="K33" s="43">
        <v>11.5</v>
      </c>
      <c r="L33" s="65">
        <v>10.4</v>
      </c>
      <c r="M33" s="58">
        <v>15.1</v>
      </c>
      <c r="N33" s="43">
        <v>15</v>
      </c>
      <c r="O33" s="43"/>
    </row>
    <row r="34" spans="1:15" ht="15" customHeight="1">
      <c r="A34" s="321"/>
      <c r="B34" s="264" t="s">
        <v>26</v>
      </c>
      <c r="C34" s="58">
        <v>8.4</v>
      </c>
      <c r="D34" s="43">
        <v>7.7</v>
      </c>
      <c r="E34" s="58">
        <v>8.3000000000000007</v>
      </c>
      <c r="F34" s="43">
        <v>8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  <c r="O34" s="43"/>
    </row>
  </sheetData>
  <mergeCells count="4">
    <mergeCell ref="B2:M2"/>
    <mergeCell ref="A1:A34"/>
    <mergeCell ref="H3:N3"/>
    <mergeCell ref="B1:N1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Лист84"/>
  <dimension ref="A1:N34"/>
  <sheetViews>
    <sheetView zoomScaleNormal="100" zoomScaleSheetLayoutView="98" workbookViewId="0">
      <selection sqref="A1:A34"/>
    </sheetView>
  </sheetViews>
  <sheetFormatPr defaultColWidth="9.140625" defaultRowHeight="12.75"/>
  <cols>
    <col min="1" max="1" width="4.85546875" style="50" customWidth="1"/>
    <col min="2" max="2" width="21.85546875" style="40" customWidth="1"/>
    <col min="3" max="3" width="8.42578125" style="40" customWidth="1"/>
    <col min="4" max="4" width="8.28515625" style="40" customWidth="1"/>
    <col min="5" max="13" width="8.85546875" style="40" customWidth="1"/>
    <col min="14" max="16384" width="9.140625" style="40"/>
  </cols>
  <sheetData>
    <row r="1" spans="1:14" ht="18" customHeight="1">
      <c r="A1" s="321">
        <v>76</v>
      </c>
      <c r="B1" s="325" t="s">
        <v>210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5" customHeight="1">
      <c r="A2" s="321"/>
      <c r="C2" s="105"/>
      <c r="D2" s="105"/>
      <c r="E2" s="105"/>
      <c r="F2" s="233"/>
      <c r="G2" s="324" t="s">
        <v>75</v>
      </c>
      <c r="H2" s="324"/>
      <c r="I2" s="324"/>
      <c r="J2" s="324"/>
      <c r="K2" s="324"/>
      <c r="L2" s="324"/>
      <c r="M2" s="324"/>
      <c r="N2" s="324"/>
    </row>
    <row r="3" spans="1:14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07">
        <v>2018</v>
      </c>
      <c r="L3" s="346">
        <v>2019</v>
      </c>
      <c r="M3" s="346">
        <v>2020</v>
      </c>
      <c r="N3" s="346">
        <v>2021</v>
      </c>
    </row>
    <row r="4" spans="1:14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 ht="10.5" customHeight="1">
      <c r="A5" s="321"/>
      <c r="B5" s="71"/>
      <c r="C5" s="47"/>
      <c r="D5" s="47"/>
      <c r="E5" s="47"/>
      <c r="J5" s="17"/>
      <c r="K5" s="17"/>
    </row>
    <row r="6" spans="1:14" ht="15.75" customHeight="1">
      <c r="A6" s="321"/>
      <c r="B6" s="49" t="s">
        <v>388</v>
      </c>
      <c r="C6" s="63">
        <v>1.8</v>
      </c>
      <c r="D6" s="57">
        <v>-0.1</v>
      </c>
      <c r="E6" s="63">
        <v>-0.2</v>
      </c>
      <c r="F6" s="57">
        <v>0.3</v>
      </c>
      <c r="G6" s="78">
        <v>0.2</v>
      </c>
      <c r="H6" s="78">
        <v>-0.1</v>
      </c>
      <c r="I6" s="57">
        <v>-0.3</v>
      </c>
      <c r="J6" s="57">
        <v>-1.2</v>
      </c>
      <c r="K6" s="78">
        <v>-0.7</v>
      </c>
      <c r="L6" s="66">
        <v>-1.1000000000000001</v>
      </c>
      <c r="M6" s="63">
        <v>-1.1000000000000001</v>
      </c>
      <c r="N6" s="63">
        <v>-0.8</v>
      </c>
    </row>
    <row r="7" spans="1:14" ht="10.5" customHeight="1">
      <c r="A7" s="321"/>
      <c r="C7" s="58"/>
      <c r="D7" s="58"/>
      <c r="E7" s="43"/>
      <c r="F7" s="43"/>
      <c r="G7" s="59"/>
      <c r="H7" s="59"/>
      <c r="I7" s="43"/>
      <c r="J7" s="43"/>
      <c r="K7" s="59"/>
      <c r="L7" s="65"/>
      <c r="M7" s="58"/>
      <c r="N7" s="58"/>
    </row>
    <row r="8" spans="1:14" ht="25.5">
      <c r="A8" s="321"/>
      <c r="B8" s="263" t="s">
        <v>419</v>
      </c>
      <c r="C8" s="58">
        <v>3.8</v>
      </c>
      <c r="D8" s="43">
        <v>-1</v>
      </c>
      <c r="E8" s="58">
        <v>1.5</v>
      </c>
      <c r="F8" s="43">
        <v>4.0999999999999996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2.5</v>
      </c>
      <c r="D9" s="43">
        <v>1.2</v>
      </c>
      <c r="E9" s="58">
        <v>-1.2</v>
      </c>
      <c r="F9" s="43">
        <v>0</v>
      </c>
      <c r="G9" s="59">
        <v>-1.4</v>
      </c>
      <c r="H9" s="59">
        <v>-1.1000000000000001</v>
      </c>
      <c r="I9" s="43">
        <v>-1.3</v>
      </c>
      <c r="J9" s="43">
        <v>-1.8</v>
      </c>
      <c r="K9" s="59">
        <v>-2</v>
      </c>
      <c r="L9" s="65">
        <v>-2.7</v>
      </c>
      <c r="M9" s="58">
        <v>2.7</v>
      </c>
      <c r="N9" s="43">
        <v>-2.2999999999999998</v>
      </c>
    </row>
    <row r="10" spans="1:14" ht="15.95" customHeight="1">
      <c r="A10" s="321"/>
      <c r="B10" s="264" t="s">
        <v>2</v>
      </c>
      <c r="C10" s="58">
        <v>2.7</v>
      </c>
      <c r="D10" s="43">
        <v>2</v>
      </c>
      <c r="E10" s="58">
        <v>0.9</v>
      </c>
      <c r="F10" s="43">
        <v>1.4</v>
      </c>
      <c r="G10" s="59">
        <v>-3.4</v>
      </c>
      <c r="H10" s="59">
        <v>1.6</v>
      </c>
      <c r="I10" s="43">
        <v>1.4</v>
      </c>
      <c r="J10" s="43">
        <v>0.7</v>
      </c>
      <c r="K10" s="59">
        <v>0.9</v>
      </c>
      <c r="L10" s="65">
        <v>0.2</v>
      </c>
      <c r="M10" s="58">
        <v>-0.3</v>
      </c>
      <c r="N10" s="43">
        <v>-0.1</v>
      </c>
    </row>
    <row r="11" spans="1:14" ht="15.95" customHeight="1">
      <c r="A11" s="321"/>
      <c r="B11" s="264" t="s">
        <v>3</v>
      </c>
      <c r="C11" s="58">
        <v>0.6</v>
      </c>
      <c r="D11" s="43">
        <v>-0.6</v>
      </c>
      <c r="E11" s="58">
        <v>-0.7</v>
      </c>
      <c r="F11" s="43">
        <v>-0.3</v>
      </c>
      <c r="G11" s="59">
        <v>0.2</v>
      </c>
      <c r="H11" s="59">
        <v>-0.5</v>
      </c>
      <c r="I11" s="43">
        <v>-0.6</v>
      </c>
      <c r="J11" s="43">
        <v>-1.3</v>
      </c>
      <c r="K11" s="59">
        <v>-1.1000000000000001</v>
      </c>
      <c r="L11" s="65">
        <v>-1.1000000000000001</v>
      </c>
      <c r="M11" s="58">
        <v>4.2</v>
      </c>
      <c r="N11" s="43">
        <v>-1</v>
      </c>
    </row>
    <row r="12" spans="1:14" ht="15.95" customHeight="1">
      <c r="A12" s="321"/>
      <c r="B12" s="264" t="s">
        <v>4</v>
      </c>
      <c r="C12" s="58">
        <v>0.6</v>
      </c>
      <c r="D12" s="43">
        <v>-0.2</v>
      </c>
      <c r="E12" s="58">
        <v>-0.7</v>
      </c>
      <c r="F12" s="43">
        <v>-0.6</v>
      </c>
      <c r="G12" s="59">
        <v>0.8</v>
      </c>
      <c r="H12" s="59">
        <v>-1.3</v>
      </c>
      <c r="I12" s="43">
        <v>-1.5</v>
      </c>
      <c r="J12" s="43">
        <v>-2.1</v>
      </c>
      <c r="K12" s="59">
        <v>-1.7</v>
      </c>
      <c r="L12" s="65">
        <v>-1.9</v>
      </c>
      <c r="M12" s="58">
        <v>-2.1</v>
      </c>
      <c r="N12" s="43">
        <v>-2.2000000000000002</v>
      </c>
    </row>
    <row r="13" spans="1:14" ht="15.95" customHeight="1">
      <c r="A13" s="321"/>
      <c r="B13" s="264" t="s">
        <v>5</v>
      </c>
      <c r="C13" s="58">
        <v>1.5</v>
      </c>
      <c r="D13" s="43">
        <v>-0.1</v>
      </c>
      <c r="E13" s="58">
        <v>-1.1000000000000001</v>
      </c>
      <c r="F13" s="43">
        <v>-0.7</v>
      </c>
      <c r="G13" s="59">
        <v>-2.2999999999999998</v>
      </c>
      <c r="H13" s="59">
        <v>-1.1000000000000001</v>
      </c>
      <c r="I13" s="43">
        <v>-1.1000000000000001</v>
      </c>
      <c r="J13" s="43">
        <v>-2.2000000000000002</v>
      </c>
      <c r="K13" s="59">
        <v>-1.3</v>
      </c>
      <c r="L13" s="65">
        <v>-2.2999999999999998</v>
      </c>
      <c r="M13" s="58">
        <v>-0.3</v>
      </c>
      <c r="N13" s="43">
        <v>-1.6</v>
      </c>
    </row>
    <row r="14" spans="1:14" ht="15.95" customHeight="1">
      <c r="A14" s="321"/>
      <c r="B14" s="264" t="s">
        <v>6</v>
      </c>
      <c r="C14" s="58">
        <v>3.8</v>
      </c>
      <c r="D14" s="43">
        <v>2</v>
      </c>
      <c r="E14" s="58">
        <v>1</v>
      </c>
      <c r="F14" s="43">
        <v>2.2999999999999998</v>
      </c>
      <c r="G14" s="59">
        <v>3.3</v>
      </c>
      <c r="H14" s="59">
        <v>1</v>
      </c>
      <c r="I14" s="43">
        <v>0.3</v>
      </c>
      <c r="J14" s="43">
        <v>2</v>
      </c>
      <c r="K14" s="59">
        <v>2.2000000000000002</v>
      </c>
      <c r="L14" s="65">
        <v>1.5</v>
      </c>
      <c r="M14" s="58">
        <v>1.4</v>
      </c>
      <c r="N14" s="43">
        <v>-1.2</v>
      </c>
    </row>
    <row r="15" spans="1:14" ht="15.95" customHeight="1">
      <c r="A15" s="321"/>
      <c r="B15" s="264" t="s">
        <v>7</v>
      </c>
      <c r="C15" s="58">
        <v>0.5</v>
      </c>
      <c r="D15" s="43">
        <v>-1.6</v>
      </c>
      <c r="E15" s="58">
        <v>-1.9</v>
      </c>
      <c r="F15" s="43">
        <v>-0.6</v>
      </c>
      <c r="G15" s="59">
        <v>1.2</v>
      </c>
      <c r="H15" s="59">
        <v>-0.6</v>
      </c>
      <c r="I15" s="43">
        <v>-0.7</v>
      </c>
      <c r="J15" s="43">
        <v>-1.5</v>
      </c>
      <c r="K15" s="59">
        <v>-1.4</v>
      </c>
      <c r="L15" s="65">
        <v>-1.7</v>
      </c>
      <c r="M15" s="58">
        <v>4.7</v>
      </c>
      <c r="N15" s="43">
        <v>-1.4</v>
      </c>
    </row>
    <row r="16" spans="1:14" ht="15.95" customHeight="1">
      <c r="A16" s="321"/>
      <c r="B16" s="264" t="s">
        <v>8</v>
      </c>
      <c r="C16" s="58">
        <v>5.6</v>
      </c>
      <c r="D16" s="43">
        <v>-1</v>
      </c>
      <c r="E16" s="58">
        <v>0.2</v>
      </c>
      <c r="F16" s="43">
        <v>2.7</v>
      </c>
      <c r="G16" s="59">
        <v>3.5</v>
      </c>
      <c r="H16" s="59">
        <v>1.8</v>
      </c>
      <c r="I16" s="43">
        <v>1</v>
      </c>
      <c r="J16" s="43">
        <v>1</v>
      </c>
      <c r="K16" s="59">
        <v>0</v>
      </c>
      <c r="L16" s="65">
        <v>0.2</v>
      </c>
      <c r="M16" s="58">
        <v>5.8</v>
      </c>
      <c r="N16" s="43">
        <v>-2.7</v>
      </c>
    </row>
    <row r="17" spans="1:14" ht="15.95" customHeight="1">
      <c r="A17" s="321"/>
      <c r="B17" s="264" t="s">
        <v>9</v>
      </c>
      <c r="C17" s="58">
        <v>6.2</v>
      </c>
      <c r="D17" s="43">
        <v>3.5</v>
      </c>
      <c r="E17" s="58">
        <v>2.1</v>
      </c>
      <c r="F17" s="43">
        <v>4</v>
      </c>
      <c r="G17" s="59">
        <v>7.2</v>
      </c>
      <c r="H17" s="59">
        <v>2.1</v>
      </c>
      <c r="I17" s="43">
        <v>2.5</v>
      </c>
      <c r="J17" s="43">
        <v>5.0999999999999996</v>
      </c>
      <c r="K17" s="59">
        <v>3.5</v>
      </c>
      <c r="L17" s="65">
        <v>3.7</v>
      </c>
      <c r="M17" s="58">
        <v>-5.5</v>
      </c>
      <c r="N17" s="43">
        <v>3</v>
      </c>
    </row>
    <row r="18" spans="1:14" ht="15.95" customHeight="1">
      <c r="A18" s="321"/>
      <c r="B18" s="264" t="s">
        <v>10</v>
      </c>
      <c r="C18" s="58">
        <v>1</v>
      </c>
      <c r="D18" s="43">
        <v>0</v>
      </c>
      <c r="E18" s="58">
        <v>-1.5</v>
      </c>
      <c r="F18" s="43">
        <v>-0.4</v>
      </c>
      <c r="G18" s="59">
        <v>-1.2</v>
      </c>
      <c r="H18" s="59">
        <v>-0.9</v>
      </c>
      <c r="I18" s="43">
        <v>-1</v>
      </c>
      <c r="J18" s="43">
        <v>-3</v>
      </c>
      <c r="K18" s="59">
        <v>-1.8</v>
      </c>
      <c r="L18" s="65">
        <v>-2.4</v>
      </c>
      <c r="M18" s="58">
        <v>0.4</v>
      </c>
      <c r="N18" s="43">
        <v>-1.4</v>
      </c>
    </row>
    <row r="19" spans="1:14" ht="15.95" customHeight="1">
      <c r="A19" s="321"/>
      <c r="B19" s="264" t="s">
        <v>11</v>
      </c>
      <c r="C19" s="58">
        <v>0.5</v>
      </c>
      <c r="D19" s="43">
        <v>-1</v>
      </c>
      <c r="E19" s="58">
        <v>-0.4</v>
      </c>
      <c r="F19" s="43">
        <v>-1</v>
      </c>
      <c r="G19" s="59">
        <v>-2.2999999999999998</v>
      </c>
      <c r="H19" s="59">
        <v>-1.1000000000000001</v>
      </c>
      <c r="I19" s="43">
        <v>-1.6</v>
      </c>
      <c r="J19" s="43">
        <v>-2.2000000000000002</v>
      </c>
      <c r="K19" s="59">
        <v>-2</v>
      </c>
      <c r="L19" s="65">
        <v>-2.5</v>
      </c>
      <c r="M19" s="58">
        <v>-5.9</v>
      </c>
      <c r="N19" s="43">
        <v>-2.1</v>
      </c>
    </row>
    <row r="20" spans="1:14" ht="15.95" customHeight="1">
      <c r="A20" s="321"/>
      <c r="B20" s="264" t="s">
        <v>12</v>
      </c>
      <c r="C20" s="58">
        <v>3.2</v>
      </c>
      <c r="D20" s="43">
        <v>-0.1</v>
      </c>
      <c r="E20" s="58">
        <v>0.2</v>
      </c>
      <c r="F20" s="43">
        <v>0.5</v>
      </c>
      <c r="G20" s="59">
        <v>6.1</v>
      </c>
      <c r="H20" s="59">
        <v>0.3</v>
      </c>
      <c r="I20" s="43">
        <v>-0.2</v>
      </c>
      <c r="J20" s="43">
        <v>-0.2</v>
      </c>
      <c r="K20" s="59">
        <v>0</v>
      </c>
      <c r="L20" s="65">
        <v>-0.8</v>
      </c>
      <c r="M20" s="58">
        <v>-1.2</v>
      </c>
      <c r="N20" s="43">
        <v>-0.7</v>
      </c>
    </row>
    <row r="21" spans="1:14" ht="15.95" customHeight="1">
      <c r="A21" s="321"/>
      <c r="B21" s="264" t="s">
        <v>13</v>
      </c>
      <c r="C21" s="58">
        <v>1.4</v>
      </c>
      <c r="D21" s="43">
        <v>-0.9</v>
      </c>
      <c r="E21" s="58">
        <v>-1.2</v>
      </c>
      <c r="F21" s="43">
        <v>-0.2</v>
      </c>
      <c r="G21" s="59">
        <v>-5.8</v>
      </c>
      <c r="H21" s="59">
        <v>-0.4</v>
      </c>
      <c r="I21" s="43">
        <v>-0.6</v>
      </c>
      <c r="J21" s="43">
        <v>-3.3</v>
      </c>
      <c r="K21" s="59">
        <v>-1.9</v>
      </c>
      <c r="L21" s="65">
        <v>-2.1</v>
      </c>
      <c r="M21" s="58">
        <v>-0.9</v>
      </c>
      <c r="N21" s="43">
        <v>-1.4</v>
      </c>
    </row>
    <row r="22" spans="1:14" ht="15.95" customHeight="1">
      <c r="A22" s="321"/>
      <c r="B22" s="264" t="s">
        <v>14</v>
      </c>
      <c r="C22" s="58">
        <v>1.8</v>
      </c>
      <c r="D22" s="43">
        <v>-0.2</v>
      </c>
      <c r="E22" s="58">
        <v>-0.1</v>
      </c>
      <c r="F22" s="43">
        <v>0.5</v>
      </c>
      <c r="G22" s="59">
        <v>-1.2</v>
      </c>
      <c r="H22" s="59">
        <v>0</v>
      </c>
      <c r="I22" s="43">
        <v>-0.1</v>
      </c>
      <c r="J22" s="43">
        <v>-1</v>
      </c>
      <c r="K22" s="59">
        <v>-1.2</v>
      </c>
      <c r="L22" s="65">
        <v>-1.5</v>
      </c>
      <c r="M22" s="58">
        <v>0.4</v>
      </c>
      <c r="N22" s="43">
        <v>-0.5</v>
      </c>
    </row>
    <row r="23" spans="1:14" ht="15.95" customHeight="1">
      <c r="A23" s="321"/>
      <c r="B23" s="264" t="s">
        <v>15</v>
      </c>
      <c r="C23" s="58">
        <v>1.4</v>
      </c>
      <c r="D23" s="43">
        <v>0.8</v>
      </c>
      <c r="E23" s="58">
        <v>-1.1000000000000001</v>
      </c>
      <c r="F23" s="43">
        <v>-0.3</v>
      </c>
      <c r="G23" s="59">
        <v>-2.4</v>
      </c>
      <c r="H23" s="59">
        <v>-0.3</v>
      </c>
      <c r="I23" s="43">
        <v>-0.5</v>
      </c>
      <c r="J23" s="43">
        <v>-1.2</v>
      </c>
      <c r="K23" s="59">
        <v>-1</v>
      </c>
      <c r="L23" s="65">
        <v>-1.4</v>
      </c>
      <c r="M23" s="58">
        <v>-2.8</v>
      </c>
      <c r="N23" s="43">
        <v>-1.1000000000000001</v>
      </c>
    </row>
    <row r="24" spans="1:14" ht="15.95" customHeight="1">
      <c r="A24" s="321"/>
      <c r="B24" s="264" t="s">
        <v>16</v>
      </c>
      <c r="C24" s="58">
        <v>1.3</v>
      </c>
      <c r="D24" s="43">
        <v>2.2999999999999998</v>
      </c>
      <c r="E24" s="58">
        <v>-0.2</v>
      </c>
      <c r="F24" s="43">
        <v>1</v>
      </c>
      <c r="G24" s="59">
        <v>1</v>
      </c>
      <c r="H24" s="59">
        <v>0.1</v>
      </c>
      <c r="I24" s="43">
        <v>-0.3</v>
      </c>
      <c r="J24" s="43">
        <v>0.5</v>
      </c>
      <c r="K24" s="59">
        <v>0</v>
      </c>
      <c r="L24" s="65">
        <v>-1.2</v>
      </c>
      <c r="M24" s="58">
        <v>1.7</v>
      </c>
      <c r="N24" s="43">
        <v>-1.1000000000000001</v>
      </c>
    </row>
    <row r="25" spans="1:14" ht="15.95" customHeight="1">
      <c r="A25" s="321"/>
      <c r="B25" s="264" t="s">
        <v>17</v>
      </c>
      <c r="C25" s="58">
        <v>1.1000000000000001</v>
      </c>
      <c r="D25" s="43">
        <v>-0.5</v>
      </c>
      <c r="E25" s="58">
        <v>-0.9</v>
      </c>
      <c r="F25" s="43">
        <v>-0.9</v>
      </c>
      <c r="G25" s="59">
        <v>0.8</v>
      </c>
      <c r="H25" s="59">
        <v>-0.9</v>
      </c>
      <c r="I25" s="43">
        <v>-1.2</v>
      </c>
      <c r="J25" s="43">
        <v>-4.5999999999999996</v>
      </c>
      <c r="K25" s="59">
        <v>-1.8</v>
      </c>
      <c r="L25" s="65">
        <v>-2.1</v>
      </c>
      <c r="M25" s="58">
        <v>3.7</v>
      </c>
      <c r="N25" s="43">
        <v>-4.5999999999999996</v>
      </c>
    </row>
    <row r="26" spans="1:14" ht="15.95" customHeight="1">
      <c r="A26" s="321"/>
      <c r="B26" s="264" t="s">
        <v>18</v>
      </c>
      <c r="C26" s="58">
        <v>1.9</v>
      </c>
      <c r="D26" s="43">
        <v>-1.9</v>
      </c>
      <c r="E26" s="58">
        <v>0.1</v>
      </c>
      <c r="F26" s="43">
        <v>-0.1</v>
      </c>
      <c r="G26" s="59">
        <v>-4.4000000000000004</v>
      </c>
      <c r="H26" s="59">
        <v>-0.8</v>
      </c>
      <c r="I26" s="43">
        <v>-0.8</v>
      </c>
      <c r="J26" s="43">
        <v>-1.3</v>
      </c>
      <c r="K26" s="59">
        <v>-1.4</v>
      </c>
      <c r="L26" s="65">
        <v>-2</v>
      </c>
      <c r="M26" s="58">
        <v>-0.6</v>
      </c>
      <c r="N26" s="43">
        <v>-0.9</v>
      </c>
    </row>
    <row r="27" spans="1:14" ht="15.95" customHeight="1">
      <c r="A27" s="321"/>
      <c r="B27" s="264" t="s">
        <v>19</v>
      </c>
      <c r="C27" s="58">
        <v>1.3</v>
      </c>
      <c r="D27" s="43">
        <v>0.1</v>
      </c>
      <c r="E27" s="58">
        <v>-0.4</v>
      </c>
      <c r="F27" s="43">
        <v>0.1</v>
      </c>
      <c r="G27" s="59">
        <v>-2.7</v>
      </c>
      <c r="H27" s="59">
        <v>-0.3</v>
      </c>
      <c r="I27" s="43">
        <v>-0.5</v>
      </c>
      <c r="J27" s="43">
        <v>-2.8</v>
      </c>
      <c r="K27" s="59">
        <v>-1.3</v>
      </c>
      <c r="L27" s="65">
        <v>-1.6</v>
      </c>
      <c r="M27" s="58">
        <v>-6.6</v>
      </c>
      <c r="N27" s="43">
        <v>-1.3</v>
      </c>
    </row>
    <row r="28" spans="1:14" ht="15.95" customHeight="1">
      <c r="A28" s="321"/>
      <c r="B28" s="264" t="s">
        <v>20</v>
      </c>
      <c r="C28" s="58">
        <v>2</v>
      </c>
      <c r="D28" s="43">
        <v>-0.2</v>
      </c>
      <c r="E28" s="58">
        <v>-1.5</v>
      </c>
      <c r="F28" s="43">
        <v>-0.6</v>
      </c>
      <c r="G28" s="59">
        <v>-3.5</v>
      </c>
      <c r="H28" s="59">
        <v>-0.4</v>
      </c>
      <c r="I28" s="43">
        <v>-0.6</v>
      </c>
      <c r="J28" s="43">
        <v>-1.9</v>
      </c>
      <c r="K28" s="59">
        <v>-1.6</v>
      </c>
      <c r="L28" s="65">
        <v>-2.2999999999999998</v>
      </c>
      <c r="M28" s="58">
        <v>0.4</v>
      </c>
      <c r="N28" s="43">
        <v>-1.1000000000000001</v>
      </c>
    </row>
    <row r="29" spans="1:14" ht="15.95" customHeight="1">
      <c r="A29" s="321"/>
      <c r="B29" s="264" t="s">
        <v>21</v>
      </c>
      <c r="C29" s="58">
        <v>1.8</v>
      </c>
      <c r="D29" s="43">
        <v>0.1</v>
      </c>
      <c r="E29" s="58">
        <v>-0.7</v>
      </c>
      <c r="F29" s="43">
        <v>-1</v>
      </c>
      <c r="G29" s="59">
        <v>3.3</v>
      </c>
      <c r="H29" s="59">
        <v>-0.2</v>
      </c>
      <c r="I29" s="43">
        <v>-0.3</v>
      </c>
      <c r="J29" s="43">
        <v>-1.9</v>
      </c>
      <c r="K29" s="59">
        <v>-1.9</v>
      </c>
      <c r="L29" s="65">
        <v>-3</v>
      </c>
      <c r="M29" s="58">
        <v>0.9</v>
      </c>
      <c r="N29" s="43">
        <v>-1.3</v>
      </c>
    </row>
    <row r="30" spans="1:14" ht="15.95" customHeight="1">
      <c r="A30" s="321"/>
      <c r="B30" s="264" t="s">
        <v>22</v>
      </c>
      <c r="C30" s="58">
        <v>1.3</v>
      </c>
      <c r="D30" s="43">
        <v>-0.3</v>
      </c>
      <c r="E30" s="58">
        <v>-0.9</v>
      </c>
      <c r="F30" s="43">
        <v>-1</v>
      </c>
      <c r="G30" s="59">
        <v>-7.2</v>
      </c>
      <c r="H30" s="59">
        <v>-1.2</v>
      </c>
      <c r="I30" s="43">
        <v>-1.3</v>
      </c>
      <c r="J30" s="43">
        <v>-2.2999999999999998</v>
      </c>
      <c r="K30" s="59">
        <v>-1.9</v>
      </c>
      <c r="L30" s="65">
        <v>-2.7</v>
      </c>
      <c r="M30" s="58">
        <v>-6.1</v>
      </c>
      <c r="N30" s="43">
        <v>-1.8</v>
      </c>
    </row>
    <row r="31" spans="1:14" ht="15.95" customHeight="1">
      <c r="A31" s="321"/>
      <c r="B31" s="264" t="s">
        <v>23</v>
      </c>
      <c r="C31" s="58">
        <v>4</v>
      </c>
      <c r="D31" s="43">
        <v>-2.2999999999999998</v>
      </c>
      <c r="E31" s="58">
        <v>1.7</v>
      </c>
      <c r="F31" s="43">
        <v>2.1</v>
      </c>
      <c r="G31" s="59">
        <v>1.5</v>
      </c>
      <c r="H31" s="59">
        <v>-0.3</v>
      </c>
      <c r="I31" s="43">
        <v>-0.5</v>
      </c>
      <c r="J31" s="43">
        <v>-1.2</v>
      </c>
      <c r="K31" s="59">
        <v>-0.4</v>
      </c>
      <c r="L31" s="65">
        <v>-0.4</v>
      </c>
      <c r="M31" s="58">
        <v>-0.2</v>
      </c>
      <c r="N31" s="43">
        <v>-0.5</v>
      </c>
    </row>
    <row r="32" spans="1:14" ht="15.95" customHeight="1">
      <c r="A32" s="321"/>
      <c r="B32" s="264" t="s">
        <v>24</v>
      </c>
      <c r="C32" s="58">
        <v>1.1000000000000001</v>
      </c>
      <c r="D32" s="43">
        <v>1.3</v>
      </c>
      <c r="E32" s="58">
        <v>-0.2</v>
      </c>
      <c r="F32" s="43">
        <v>-1.2</v>
      </c>
      <c r="G32" s="59">
        <v>-2.2999999999999998</v>
      </c>
      <c r="H32" s="59">
        <v>-1.3</v>
      </c>
      <c r="I32" s="43">
        <v>-1.6</v>
      </c>
      <c r="J32" s="43">
        <v>-2.1</v>
      </c>
      <c r="K32" s="59">
        <v>-2.2000000000000002</v>
      </c>
      <c r="L32" s="65">
        <v>-3.2</v>
      </c>
      <c r="M32" s="58">
        <v>-2.5</v>
      </c>
      <c r="N32" s="43">
        <v>-2.9</v>
      </c>
    </row>
    <row r="33" spans="1:14" ht="15.95" customHeight="1">
      <c r="A33" s="321"/>
      <c r="B33" s="264" t="s">
        <v>25</v>
      </c>
      <c r="C33" s="58">
        <v>1.2</v>
      </c>
      <c r="D33" s="43">
        <v>-0.5</v>
      </c>
      <c r="E33" s="58">
        <v>0.6</v>
      </c>
      <c r="F33" s="43">
        <v>0.5</v>
      </c>
      <c r="G33" s="59">
        <v>1.3</v>
      </c>
      <c r="H33" s="59">
        <v>0.6</v>
      </c>
      <c r="I33" s="43">
        <v>0.6</v>
      </c>
      <c r="J33" s="43">
        <v>-1.5</v>
      </c>
      <c r="K33" s="59">
        <v>0</v>
      </c>
      <c r="L33" s="65">
        <v>-0.2</v>
      </c>
      <c r="M33" s="58">
        <v>-4.5999999999999996</v>
      </c>
      <c r="N33" s="43">
        <v>1</v>
      </c>
    </row>
    <row r="34" spans="1:14" ht="15.95" customHeight="1">
      <c r="A34" s="321"/>
      <c r="B34" s="264" t="s">
        <v>26</v>
      </c>
      <c r="C34" s="58">
        <v>3</v>
      </c>
      <c r="D34" s="43">
        <v>-2.5</v>
      </c>
      <c r="E34" s="58">
        <v>2.5</v>
      </c>
      <c r="F34" s="43">
        <v>2.1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A1:A34"/>
    <mergeCell ref="D3:D4"/>
    <mergeCell ref="E3:E4"/>
    <mergeCell ref="C3:C4"/>
    <mergeCell ref="B3:B4"/>
    <mergeCell ref="B1:N1"/>
    <mergeCell ref="N3:N4"/>
    <mergeCell ref="G2:N2"/>
    <mergeCell ref="L3:L4"/>
    <mergeCell ref="J3:J4"/>
    <mergeCell ref="I3:I4"/>
    <mergeCell ref="H3:H4"/>
    <mergeCell ref="F3:F4"/>
    <mergeCell ref="G3:G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Лист85"/>
  <dimension ref="A1:N34"/>
  <sheetViews>
    <sheetView zoomScaleNormal="100" zoomScaleSheetLayoutView="95" workbookViewId="0">
      <selection sqref="A1:A34"/>
    </sheetView>
  </sheetViews>
  <sheetFormatPr defaultColWidth="9.140625" defaultRowHeight="12.75"/>
  <cols>
    <col min="1" max="1" width="4.85546875" style="50" customWidth="1"/>
    <col min="2" max="2" width="18.42578125" style="40" customWidth="1"/>
    <col min="3" max="3" width="8.42578125" style="40" customWidth="1"/>
    <col min="4" max="4" width="8.28515625" style="40" customWidth="1"/>
    <col min="5" max="13" width="8.85546875" style="40" customWidth="1"/>
    <col min="14" max="16384" width="9.140625" style="40"/>
  </cols>
  <sheetData>
    <row r="1" spans="1:14" ht="16.899999999999999" customHeight="1">
      <c r="A1" s="321">
        <v>77</v>
      </c>
      <c r="B1" s="325" t="s">
        <v>82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51" customFormat="1" ht="13.9" customHeight="1">
      <c r="A2" s="321"/>
      <c r="C2" s="106"/>
      <c r="D2" s="106"/>
      <c r="E2" s="106"/>
      <c r="F2" s="106"/>
      <c r="G2" s="324" t="s">
        <v>75</v>
      </c>
      <c r="H2" s="324"/>
      <c r="I2" s="324"/>
      <c r="J2" s="324"/>
      <c r="K2" s="324"/>
      <c r="L2" s="324"/>
      <c r="M2" s="324"/>
      <c r="N2" s="324"/>
    </row>
    <row r="3" spans="1:14" s="49" customFormat="1">
      <c r="A3" s="321"/>
      <c r="B3" s="330"/>
      <c r="C3" s="347">
        <v>2010</v>
      </c>
      <c r="D3" s="347">
        <v>2011</v>
      </c>
      <c r="E3" s="346">
        <v>2012</v>
      </c>
      <c r="F3" s="347">
        <v>2013</v>
      </c>
      <c r="G3" s="347">
        <v>2014</v>
      </c>
      <c r="H3" s="347">
        <v>2015</v>
      </c>
      <c r="I3" s="346">
        <v>2016</v>
      </c>
      <c r="J3" s="346">
        <v>2017</v>
      </c>
      <c r="K3" s="307">
        <v>2018</v>
      </c>
      <c r="L3" s="346">
        <v>2019</v>
      </c>
      <c r="M3" s="346">
        <v>2020</v>
      </c>
      <c r="N3" s="346">
        <v>2021</v>
      </c>
    </row>
    <row r="4" spans="1:14" s="49" customForma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 s="49" customFormat="1">
      <c r="A5" s="321"/>
      <c r="B5" s="75"/>
      <c r="C5" s="76"/>
      <c r="D5" s="76"/>
      <c r="E5" s="47"/>
      <c r="J5" s="44"/>
      <c r="K5" s="44"/>
    </row>
    <row r="6" spans="1:14" ht="15.75" customHeight="1">
      <c r="A6" s="321"/>
      <c r="B6" s="49" t="s">
        <v>388</v>
      </c>
      <c r="C6" s="63">
        <v>12.9</v>
      </c>
      <c r="D6" s="57">
        <v>9.8000000000000007</v>
      </c>
      <c r="E6" s="63">
        <v>10.3</v>
      </c>
      <c r="F6" s="57">
        <v>7.2</v>
      </c>
      <c r="G6" s="78">
        <v>1.8</v>
      </c>
      <c r="H6" s="78">
        <v>1.9</v>
      </c>
      <c r="I6" s="57">
        <v>0.9</v>
      </c>
      <c r="J6" s="57">
        <v>2.4</v>
      </c>
      <c r="K6" s="78">
        <v>1.7</v>
      </c>
      <c r="L6" s="66">
        <v>0.8</v>
      </c>
      <c r="M6" s="63">
        <v>2.7</v>
      </c>
      <c r="N6" s="63">
        <v>0.9</v>
      </c>
    </row>
    <row r="7" spans="1:14" ht="9.75" customHeight="1">
      <c r="A7" s="321"/>
      <c r="C7" s="58"/>
      <c r="D7" s="58"/>
      <c r="E7" s="43"/>
      <c r="F7" s="43"/>
      <c r="G7" s="59"/>
      <c r="H7" s="59"/>
      <c r="I7" s="43"/>
      <c r="J7" s="43"/>
      <c r="K7" s="59"/>
      <c r="L7" s="65"/>
      <c r="M7" s="58"/>
      <c r="N7" s="58"/>
    </row>
    <row r="8" spans="1:14" ht="25.5">
      <c r="A8" s="321"/>
      <c r="B8" s="263" t="s">
        <v>271</v>
      </c>
      <c r="C8" s="58">
        <v>1</v>
      </c>
      <c r="D8" s="43">
        <v>-0.1</v>
      </c>
      <c r="E8" s="58">
        <v>-3.7</v>
      </c>
      <c r="F8" s="43">
        <v>2.2000000000000002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65" t="s">
        <v>71</v>
      </c>
      <c r="M8" s="65" t="s">
        <v>71</v>
      </c>
      <c r="N8" s="65" t="s">
        <v>71</v>
      </c>
    </row>
    <row r="9" spans="1:14" ht="15.95" customHeight="1">
      <c r="A9" s="321"/>
      <c r="B9" s="264" t="s">
        <v>1</v>
      </c>
      <c r="C9" s="58">
        <v>17.100000000000001</v>
      </c>
      <c r="D9" s="43">
        <v>14.9</v>
      </c>
      <c r="E9" s="58">
        <v>17.600000000000001</v>
      </c>
      <c r="F9" s="43">
        <v>11</v>
      </c>
      <c r="G9" s="59">
        <v>2.5</v>
      </c>
      <c r="H9" s="59">
        <v>3.5</v>
      </c>
      <c r="I9" s="43">
        <v>1.7</v>
      </c>
      <c r="J9" s="43">
        <v>10.8</v>
      </c>
      <c r="K9" s="59">
        <v>10.6</v>
      </c>
      <c r="L9" s="65">
        <v>4.5</v>
      </c>
      <c r="M9" s="58">
        <v>0.6</v>
      </c>
      <c r="N9" s="43">
        <v>12.9</v>
      </c>
    </row>
    <row r="10" spans="1:14" ht="15.95" customHeight="1">
      <c r="A10" s="321"/>
      <c r="B10" s="264" t="s">
        <v>2</v>
      </c>
      <c r="C10" s="58">
        <v>8.5</v>
      </c>
      <c r="D10" s="43">
        <v>4.8</v>
      </c>
      <c r="E10" s="58">
        <v>5.6</v>
      </c>
      <c r="F10" s="43">
        <v>-1.7</v>
      </c>
      <c r="G10" s="59">
        <v>-10.6</v>
      </c>
      <c r="H10" s="59">
        <v>-20.2</v>
      </c>
      <c r="I10" s="43">
        <v>-13.5</v>
      </c>
      <c r="J10" s="43">
        <v>-1.8</v>
      </c>
      <c r="K10" s="59">
        <v>-3.3</v>
      </c>
      <c r="L10" s="65">
        <v>-2.7</v>
      </c>
      <c r="M10" s="58">
        <v>-1.1000000000000001</v>
      </c>
      <c r="N10" s="43">
        <v>-0.8</v>
      </c>
    </row>
    <row r="11" spans="1:14" ht="15.95" customHeight="1">
      <c r="A11" s="321"/>
      <c r="B11" s="264" t="s">
        <v>3</v>
      </c>
      <c r="C11" s="58">
        <v>20.7</v>
      </c>
      <c r="D11" s="43">
        <v>15.7</v>
      </c>
      <c r="E11" s="58">
        <v>16.399999999999999</v>
      </c>
      <c r="F11" s="43">
        <v>12.7</v>
      </c>
      <c r="G11" s="59">
        <v>6.6</v>
      </c>
      <c r="H11" s="59">
        <v>7.5</v>
      </c>
      <c r="I11" s="43">
        <v>5.4</v>
      </c>
      <c r="J11" s="43">
        <v>9.4</v>
      </c>
      <c r="K11" s="59">
        <v>12.8</v>
      </c>
      <c r="L11" s="65">
        <v>8.6999999999999993</v>
      </c>
      <c r="M11" s="58">
        <v>4.8</v>
      </c>
      <c r="N11" s="43">
        <v>4</v>
      </c>
    </row>
    <row r="12" spans="1:14" ht="15.95" customHeight="1">
      <c r="A12" s="321"/>
      <c r="B12" s="264" t="s">
        <v>4</v>
      </c>
      <c r="C12" s="58">
        <v>24.3</v>
      </c>
      <c r="D12" s="43">
        <v>20.3</v>
      </c>
      <c r="E12" s="58">
        <v>20.8</v>
      </c>
      <c r="F12" s="43">
        <v>16.399999999999999</v>
      </c>
      <c r="G12" s="59">
        <v>23</v>
      </c>
      <c r="H12" s="59">
        <v>37.6</v>
      </c>
      <c r="I12" s="43">
        <v>29.1</v>
      </c>
      <c r="J12" s="43">
        <v>29.4</v>
      </c>
      <c r="K12" s="59">
        <v>34.9</v>
      </c>
      <c r="L12" s="65">
        <v>31.4</v>
      </c>
      <c r="M12" s="58">
        <v>30.6</v>
      </c>
      <c r="N12" s="43">
        <v>30.9</v>
      </c>
    </row>
    <row r="13" spans="1:14" ht="15.95" customHeight="1">
      <c r="A13" s="321"/>
      <c r="B13" s="264" t="s">
        <v>5</v>
      </c>
      <c r="C13" s="58">
        <v>20.399999999999999</v>
      </c>
      <c r="D13" s="43">
        <v>15.3</v>
      </c>
      <c r="E13" s="58">
        <v>16.8</v>
      </c>
      <c r="F13" s="43">
        <v>9.6999999999999993</v>
      </c>
      <c r="G13" s="59">
        <v>1.8</v>
      </c>
      <c r="H13" s="59">
        <v>-0.7</v>
      </c>
      <c r="I13" s="43">
        <v>-1.1000000000000001</v>
      </c>
      <c r="J13" s="43">
        <v>0.4</v>
      </c>
      <c r="K13" s="59">
        <v>-0.9</v>
      </c>
      <c r="L13" s="65">
        <v>2.2000000000000002</v>
      </c>
      <c r="M13" s="58">
        <v>2.2000000000000002</v>
      </c>
      <c r="N13" s="43">
        <v>4.0999999999999996</v>
      </c>
    </row>
    <row r="14" spans="1:14" ht="15.95" customHeight="1">
      <c r="A14" s="321"/>
      <c r="B14" s="264" t="s">
        <v>6</v>
      </c>
      <c r="C14" s="58">
        <v>7.5</v>
      </c>
      <c r="D14" s="43">
        <v>6.9</v>
      </c>
      <c r="E14" s="58">
        <v>9.6999999999999993</v>
      </c>
      <c r="F14" s="43">
        <v>4.4000000000000004</v>
      </c>
      <c r="G14" s="59">
        <v>-10.199999999999999</v>
      </c>
      <c r="H14" s="59">
        <v>-8.1999999999999993</v>
      </c>
      <c r="I14" s="43">
        <v>-6.9</v>
      </c>
      <c r="J14" s="43">
        <v>-11.4</v>
      </c>
      <c r="K14" s="59">
        <v>-11.2</v>
      </c>
      <c r="L14" s="65">
        <v>-11.4</v>
      </c>
      <c r="M14" s="58">
        <v>-8.3000000000000007</v>
      </c>
      <c r="N14" s="43">
        <v>-8.1</v>
      </c>
    </row>
    <row r="15" spans="1:14" ht="15.95" customHeight="1">
      <c r="A15" s="321"/>
      <c r="B15" s="264" t="s">
        <v>7</v>
      </c>
      <c r="C15" s="58">
        <v>17.7</v>
      </c>
      <c r="D15" s="43">
        <v>12.4</v>
      </c>
      <c r="E15" s="58">
        <v>13.6</v>
      </c>
      <c r="F15" s="43">
        <v>11.2</v>
      </c>
      <c r="G15" s="59">
        <v>4.2</v>
      </c>
      <c r="H15" s="59">
        <v>5.5</v>
      </c>
      <c r="I15" s="43">
        <v>5.4</v>
      </c>
      <c r="J15" s="43">
        <v>7.1</v>
      </c>
      <c r="K15" s="59">
        <v>5</v>
      </c>
      <c r="L15" s="65">
        <v>5.5</v>
      </c>
      <c r="M15" s="58">
        <v>1.6</v>
      </c>
      <c r="N15" s="43">
        <v>2.2000000000000002</v>
      </c>
    </row>
    <row r="16" spans="1:14" ht="15.95" customHeight="1">
      <c r="A16" s="321"/>
      <c r="B16" s="264" t="s">
        <v>8</v>
      </c>
      <c r="C16" s="58">
        <v>11.8</v>
      </c>
      <c r="D16" s="43">
        <v>13.8</v>
      </c>
      <c r="E16" s="58">
        <v>13.4</v>
      </c>
      <c r="F16" s="43">
        <v>0.8</v>
      </c>
      <c r="G16" s="59">
        <v>-16.3</v>
      </c>
      <c r="H16" s="59">
        <v>-10.8</v>
      </c>
      <c r="I16" s="43">
        <v>-9.1</v>
      </c>
      <c r="J16" s="43">
        <v>4.2</v>
      </c>
      <c r="K16" s="59">
        <v>4.0999999999999996</v>
      </c>
      <c r="L16" s="65">
        <v>0.3</v>
      </c>
      <c r="M16" s="58">
        <v>-5.7</v>
      </c>
      <c r="N16" s="43">
        <v>4.8</v>
      </c>
    </row>
    <row r="17" spans="1:14" ht="15.95" customHeight="1">
      <c r="A17" s="321"/>
      <c r="B17" s="264" t="s">
        <v>9</v>
      </c>
      <c r="C17" s="58">
        <v>13.8</v>
      </c>
      <c r="D17" s="43">
        <v>9.6999999999999993</v>
      </c>
      <c r="E17" s="58">
        <v>11.4</v>
      </c>
      <c r="F17" s="43">
        <v>0</v>
      </c>
      <c r="G17" s="59">
        <v>-12.9</v>
      </c>
      <c r="H17" s="59">
        <v>-17.100000000000001</v>
      </c>
      <c r="I17" s="43">
        <v>-14</v>
      </c>
      <c r="J17" s="43">
        <v>-30.4</v>
      </c>
      <c r="K17" s="59">
        <v>-23</v>
      </c>
      <c r="L17" s="65">
        <v>-36.1</v>
      </c>
      <c r="M17" s="58">
        <v>-23.2</v>
      </c>
      <c r="N17" s="43">
        <v>-37.9</v>
      </c>
    </row>
    <row r="18" spans="1:14" ht="15.95" customHeight="1">
      <c r="A18" s="321"/>
      <c r="B18" s="264" t="s">
        <v>10</v>
      </c>
      <c r="C18" s="58">
        <v>19</v>
      </c>
      <c r="D18" s="43">
        <v>14.9</v>
      </c>
      <c r="E18" s="58">
        <v>16.600000000000001</v>
      </c>
      <c r="F18" s="43">
        <v>11.2</v>
      </c>
      <c r="G18" s="59">
        <v>1.3</v>
      </c>
      <c r="H18" s="59">
        <v>-1.7</v>
      </c>
      <c r="I18" s="43">
        <v>-4.4000000000000004</v>
      </c>
      <c r="J18" s="43">
        <v>5.4</v>
      </c>
      <c r="K18" s="59">
        <v>-0.6</v>
      </c>
      <c r="L18" s="65">
        <v>-0.3</v>
      </c>
      <c r="M18" s="58">
        <v>-0.6</v>
      </c>
      <c r="N18" s="43">
        <v>-0.9</v>
      </c>
    </row>
    <row r="19" spans="1:14" ht="15.95" customHeight="1">
      <c r="A19" s="321"/>
      <c r="B19" s="264" t="s">
        <v>11</v>
      </c>
      <c r="C19" s="58">
        <v>26.9</v>
      </c>
      <c r="D19" s="43">
        <v>21.9</v>
      </c>
      <c r="E19" s="58">
        <v>20.9</v>
      </c>
      <c r="F19" s="43">
        <v>15.4</v>
      </c>
      <c r="G19" s="59">
        <v>37.5</v>
      </c>
      <c r="H19" s="59">
        <v>49.1</v>
      </c>
      <c r="I19" s="43">
        <v>34.1</v>
      </c>
      <c r="J19" s="43">
        <v>30.3</v>
      </c>
      <c r="K19" s="59">
        <v>35.299999999999997</v>
      </c>
      <c r="L19" s="65">
        <v>28</v>
      </c>
      <c r="M19" s="58">
        <v>33.5</v>
      </c>
      <c r="N19" s="43">
        <v>32.4</v>
      </c>
    </row>
    <row r="20" spans="1:14" ht="15.95" customHeight="1">
      <c r="A20" s="321"/>
      <c r="B20" s="264" t="s">
        <v>12</v>
      </c>
      <c r="C20" s="58">
        <v>14.7</v>
      </c>
      <c r="D20" s="43">
        <v>12.2</v>
      </c>
      <c r="E20" s="58">
        <v>11.3</v>
      </c>
      <c r="F20" s="43">
        <v>9.6</v>
      </c>
      <c r="G20" s="59">
        <v>-3.2</v>
      </c>
      <c r="H20" s="59">
        <v>-0.9</v>
      </c>
      <c r="I20" s="43">
        <v>-1.7</v>
      </c>
      <c r="J20" s="43">
        <v>-6.2</v>
      </c>
      <c r="K20" s="59">
        <v>-5.8</v>
      </c>
      <c r="L20" s="65">
        <v>-4.2</v>
      </c>
      <c r="M20" s="58">
        <v>0</v>
      </c>
      <c r="N20" s="43">
        <v>-0.5</v>
      </c>
    </row>
    <row r="21" spans="1:14" ht="15.95" customHeight="1">
      <c r="A21" s="321"/>
      <c r="B21" s="264" t="s">
        <v>13</v>
      </c>
      <c r="C21" s="58">
        <v>15.8</v>
      </c>
      <c r="D21" s="43">
        <v>13</v>
      </c>
      <c r="E21" s="58">
        <v>13.8</v>
      </c>
      <c r="F21" s="43">
        <v>7.3</v>
      </c>
      <c r="G21" s="59">
        <v>2.6</v>
      </c>
      <c r="H21" s="59">
        <v>-2.2999999999999998</v>
      </c>
      <c r="I21" s="43">
        <v>-2.9</v>
      </c>
      <c r="J21" s="43">
        <v>7.3</v>
      </c>
      <c r="K21" s="59">
        <v>5.5</v>
      </c>
      <c r="L21" s="65">
        <v>4.2</v>
      </c>
      <c r="M21" s="58">
        <v>4.4000000000000004</v>
      </c>
      <c r="N21" s="43">
        <v>5.7</v>
      </c>
    </row>
    <row r="22" spans="1:14" ht="15.95" customHeight="1">
      <c r="A22" s="321"/>
      <c r="B22" s="264" t="s">
        <v>14</v>
      </c>
      <c r="C22" s="58">
        <v>-6.7</v>
      </c>
      <c r="D22" s="43">
        <v>-11.7</v>
      </c>
      <c r="E22" s="58">
        <v>-12.2</v>
      </c>
      <c r="F22" s="43">
        <v>-10.6</v>
      </c>
      <c r="G22" s="59">
        <v>-21.4</v>
      </c>
      <c r="H22" s="59">
        <v>-16.899999999999999</v>
      </c>
      <c r="I22" s="43">
        <v>-18.7</v>
      </c>
      <c r="J22" s="43">
        <v>-15.1</v>
      </c>
      <c r="K22" s="59">
        <v>-12.2</v>
      </c>
      <c r="L22" s="65">
        <v>-7.1</v>
      </c>
      <c r="M22" s="58">
        <v>-3</v>
      </c>
      <c r="N22" s="43">
        <v>-6.7</v>
      </c>
    </row>
    <row r="23" spans="1:14" ht="15.95" customHeight="1">
      <c r="A23" s="321"/>
      <c r="B23" s="264" t="s">
        <v>15</v>
      </c>
      <c r="C23" s="58">
        <v>22.2</v>
      </c>
      <c r="D23" s="43">
        <v>18.3</v>
      </c>
      <c r="E23" s="58">
        <v>19.8</v>
      </c>
      <c r="F23" s="43">
        <v>17.3</v>
      </c>
      <c r="G23" s="59">
        <v>11.4</v>
      </c>
      <c r="H23" s="59">
        <v>7</v>
      </c>
      <c r="I23" s="43">
        <v>7.5</v>
      </c>
      <c r="J23" s="43">
        <v>5.7</v>
      </c>
      <c r="K23" s="59">
        <v>5.5</v>
      </c>
      <c r="L23" s="65">
        <v>2.8</v>
      </c>
      <c r="M23" s="58">
        <v>5.5</v>
      </c>
      <c r="N23" s="43">
        <v>5.4</v>
      </c>
    </row>
    <row r="24" spans="1:14" ht="15.95" customHeight="1">
      <c r="A24" s="321"/>
      <c r="B24" s="264" t="s">
        <v>16</v>
      </c>
      <c r="C24" s="58">
        <v>16.899999999999999</v>
      </c>
      <c r="D24" s="43">
        <v>9.8000000000000007</v>
      </c>
      <c r="E24" s="58">
        <v>12.3</v>
      </c>
      <c r="F24" s="43">
        <v>10.7</v>
      </c>
      <c r="G24" s="59">
        <v>0.7</v>
      </c>
      <c r="H24" s="59">
        <v>0.3</v>
      </c>
      <c r="I24" s="43">
        <v>0.8</v>
      </c>
      <c r="J24" s="43">
        <v>7</v>
      </c>
      <c r="K24" s="59">
        <v>4.0999999999999996</v>
      </c>
      <c r="L24" s="65">
        <v>4.4000000000000004</v>
      </c>
      <c r="M24" s="58">
        <v>0.1</v>
      </c>
      <c r="N24" s="43">
        <v>7.7</v>
      </c>
    </row>
    <row r="25" spans="1:14" ht="15.95" customHeight="1">
      <c r="A25" s="321"/>
      <c r="B25" s="264" t="s">
        <v>17</v>
      </c>
      <c r="C25" s="58">
        <v>25.9</v>
      </c>
      <c r="D25" s="43">
        <v>21.2</v>
      </c>
      <c r="E25" s="58">
        <v>21.7</v>
      </c>
      <c r="F25" s="43">
        <v>18.600000000000001</v>
      </c>
      <c r="G25" s="59">
        <v>7</v>
      </c>
      <c r="H25" s="59">
        <v>11.8</v>
      </c>
      <c r="I25" s="43">
        <v>10</v>
      </c>
      <c r="J25" s="43">
        <v>14.5</v>
      </c>
      <c r="K25" s="59">
        <v>8.8000000000000007</v>
      </c>
      <c r="L25" s="65">
        <v>7.8</v>
      </c>
      <c r="M25" s="58">
        <v>5.0999999999999996</v>
      </c>
      <c r="N25" s="43">
        <v>15.2</v>
      </c>
    </row>
    <row r="26" spans="1:14" ht="15.95" customHeight="1">
      <c r="A26" s="321"/>
      <c r="B26" s="264" t="s">
        <v>18</v>
      </c>
      <c r="C26" s="58">
        <v>18.100000000000001</v>
      </c>
      <c r="D26" s="43">
        <v>14.9</v>
      </c>
      <c r="E26" s="58">
        <v>13.7</v>
      </c>
      <c r="F26" s="43">
        <v>9.5</v>
      </c>
      <c r="G26" s="59">
        <v>-0.7</v>
      </c>
      <c r="H26" s="59">
        <v>-1.4</v>
      </c>
      <c r="I26" s="43">
        <v>-2.1</v>
      </c>
      <c r="J26" s="43">
        <v>6.9</v>
      </c>
      <c r="K26" s="59">
        <v>2.7</v>
      </c>
      <c r="L26" s="65">
        <v>1.2</v>
      </c>
      <c r="M26" s="58">
        <v>1.1000000000000001</v>
      </c>
      <c r="N26" s="43">
        <v>5.4</v>
      </c>
    </row>
    <row r="27" spans="1:14" ht="15.95" customHeight="1">
      <c r="A27" s="321"/>
      <c r="B27" s="264" t="s">
        <v>19</v>
      </c>
      <c r="C27" s="58">
        <v>2.2999999999999998</v>
      </c>
      <c r="D27" s="43">
        <v>-3</v>
      </c>
      <c r="E27" s="58">
        <v>-2.1</v>
      </c>
      <c r="F27" s="43">
        <v>-7.2</v>
      </c>
      <c r="G27" s="59">
        <v>-16.5</v>
      </c>
      <c r="H27" s="59">
        <v>-19.2</v>
      </c>
      <c r="I27" s="43">
        <v>-18.399999999999999</v>
      </c>
      <c r="J27" s="43">
        <v>-12.7</v>
      </c>
      <c r="K27" s="59">
        <v>-18.7</v>
      </c>
      <c r="L27" s="65">
        <v>-15.2</v>
      </c>
      <c r="M27" s="58">
        <v>-5.6</v>
      </c>
      <c r="N27" s="43">
        <v>-8.1</v>
      </c>
    </row>
    <row r="28" spans="1:14" ht="15.95" customHeight="1">
      <c r="A28" s="321"/>
      <c r="B28" s="264" t="s">
        <v>20</v>
      </c>
      <c r="C28" s="58">
        <v>12.6</v>
      </c>
      <c r="D28" s="43">
        <v>9.4</v>
      </c>
      <c r="E28" s="58">
        <v>10.199999999999999</v>
      </c>
      <c r="F28" s="43">
        <v>8</v>
      </c>
      <c r="G28" s="59">
        <v>-6.6</v>
      </c>
      <c r="H28" s="59">
        <v>-8.3000000000000007</v>
      </c>
      <c r="I28" s="43">
        <v>-10.4</v>
      </c>
      <c r="J28" s="43">
        <v>-7.1</v>
      </c>
      <c r="K28" s="59">
        <v>-9.4</v>
      </c>
      <c r="L28" s="65">
        <v>-6.1</v>
      </c>
      <c r="M28" s="58">
        <v>-5.8</v>
      </c>
      <c r="N28" s="43">
        <v>-2.7</v>
      </c>
    </row>
    <row r="29" spans="1:14" ht="15.95" customHeight="1">
      <c r="A29" s="321"/>
      <c r="B29" s="264" t="s">
        <v>21</v>
      </c>
      <c r="C29" s="58">
        <v>17.600000000000001</v>
      </c>
      <c r="D29" s="43">
        <v>15.2</v>
      </c>
      <c r="E29" s="58">
        <v>18.2</v>
      </c>
      <c r="F29" s="43">
        <v>16.3</v>
      </c>
      <c r="G29" s="59">
        <v>1.8</v>
      </c>
      <c r="H29" s="59">
        <v>8.3000000000000007</v>
      </c>
      <c r="I29" s="43">
        <v>5.7</v>
      </c>
      <c r="J29" s="43">
        <v>2.6</v>
      </c>
      <c r="K29" s="59">
        <v>-1.6</v>
      </c>
      <c r="L29" s="65">
        <v>-2.7</v>
      </c>
      <c r="M29" s="58">
        <v>-2.1</v>
      </c>
      <c r="N29" s="43">
        <v>7.3</v>
      </c>
    </row>
    <row r="30" spans="1:14" ht="15.95" customHeight="1">
      <c r="A30" s="321"/>
      <c r="B30" s="264" t="s">
        <v>22</v>
      </c>
      <c r="C30" s="58">
        <v>13.9</v>
      </c>
      <c r="D30" s="43">
        <v>7.7</v>
      </c>
      <c r="E30" s="58">
        <v>7.8</v>
      </c>
      <c r="F30" s="43">
        <v>4.3</v>
      </c>
      <c r="G30" s="59">
        <v>1.1000000000000001</v>
      </c>
      <c r="H30" s="59">
        <v>-3.5</v>
      </c>
      <c r="I30" s="43">
        <v>-3.3</v>
      </c>
      <c r="J30" s="43">
        <v>-2.7</v>
      </c>
      <c r="K30" s="59">
        <v>-5.7</v>
      </c>
      <c r="L30" s="65">
        <v>-8</v>
      </c>
      <c r="M30" s="58">
        <v>-4.0999999999999996</v>
      </c>
      <c r="N30" s="43">
        <v>-0.1</v>
      </c>
    </row>
    <row r="31" spans="1:14" ht="15.95" customHeight="1">
      <c r="A31" s="321"/>
      <c r="B31" s="264" t="s">
        <v>23</v>
      </c>
      <c r="C31" s="58">
        <v>8.3000000000000007</v>
      </c>
      <c r="D31" s="43">
        <v>9.1</v>
      </c>
      <c r="E31" s="58">
        <v>6.5</v>
      </c>
      <c r="F31" s="43">
        <v>6.1</v>
      </c>
      <c r="G31" s="59">
        <v>-8.9</v>
      </c>
      <c r="H31" s="59">
        <v>-6.3</v>
      </c>
      <c r="I31" s="43">
        <v>-5.7</v>
      </c>
      <c r="J31" s="43">
        <v>-12.8</v>
      </c>
      <c r="K31" s="59">
        <v>-18</v>
      </c>
      <c r="L31" s="65">
        <v>-14.8</v>
      </c>
      <c r="M31" s="58">
        <v>-9.6</v>
      </c>
      <c r="N31" s="43">
        <v>-6.4</v>
      </c>
    </row>
    <row r="32" spans="1:14" ht="15.95" customHeight="1">
      <c r="A32" s="321"/>
      <c r="B32" s="264" t="s">
        <v>24</v>
      </c>
      <c r="C32" s="58">
        <v>22.3</v>
      </c>
      <c r="D32" s="43">
        <v>14.8</v>
      </c>
      <c r="E32" s="58">
        <v>18.399999999999999</v>
      </c>
      <c r="F32" s="43">
        <v>13.9</v>
      </c>
      <c r="G32" s="59">
        <v>4.5999999999999996</v>
      </c>
      <c r="H32" s="59">
        <v>2.8</v>
      </c>
      <c r="I32" s="43">
        <v>0.3</v>
      </c>
      <c r="J32" s="43">
        <v>1.4</v>
      </c>
      <c r="K32" s="59">
        <v>-1.6</v>
      </c>
      <c r="L32" s="65">
        <v>-0.2</v>
      </c>
      <c r="M32" s="58">
        <v>-0.5</v>
      </c>
      <c r="N32" s="43">
        <v>0</v>
      </c>
    </row>
    <row r="33" spans="1:14" ht="15.95" customHeight="1">
      <c r="A33" s="321"/>
      <c r="B33" s="264" t="s">
        <v>25</v>
      </c>
      <c r="C33" s="58">
        <v>-1.8</v>
      </c>
      <c r="D33" s="43">
        <v>0</v>
      </c>
      <c r="E33" s="58">
        <v>0.7</v>
      </c>
      <c r="F33" s="43">
        <v>2.8</v>
      </c>
      <c r="G33" s="59">
        <v>3.4</v>
      </c>
      <c r="H33" s="59">
        <v>3.8</v>
      </c>
      <c r="I33" s="43">
        <v>8</v>
      </c>
      <c r="J33" s="43">
        <v>8.1999999999999993</v>
      </c>
      <c r="K33" s="59">
        <v>5.6</v>
      </c>
      <c r="L33" s="65">
        <v>5.7</v>
      </c>
      <c r="M33" s="58">
        <v>10</v>
      </c>
      <c r="N33" s="43">
        <v>-1.8</v>
      </c>
    </row>
    <row r="34" spans="1:14" ht="15.95" customHeight="1">
      <c r="A34" s="321"/>
      <c r="B34" s="264" t="s">
        <v>26</v>
      </c>
      <c r="C34" s="58">
        <v>-9</v>
      </c>
      <c r="D34" s="43">
        <v>-5.2</v>
      </c>
      <c r="E34" s="58">
        <v>-10.7</v>
      </c>
      <c r="F34" s="43">
        <v>-7.3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B1:N1"/>
    <mergeCell ref="N3:N4"/>
    <mergeCell ref="G2:N2"/>
    <mergeCell ref="A1:A34"/>
    <mergeCell ref="H3:H4"/>
    <mergeCell ref="F3:F4"/>
    <mergeCell ref="D3:D4"/>
    <mergeCell ref="E3:E4"/>
    <mergeCell ref="B3:B4"/>
    <mergeCell ref="G3:G4"/>
    <mergeCell ref="C3:C4"/>
    <mergeCell ref="L3:L4"/>
    <mergeCell ref="J3:J4"/>
    <mergeCell ref="I3:I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Лист86"/>
  <dimension ref="B18:J21"/>
  <sheetViews>
    <sheetView zoomScaleNormal="100" zoomScaleSheetLayoutView="100" workbookViewId="0">
      <selection activeCell="A2" sqref="A2"/>
    </sheetView>
  </sheetViews>
  <sheetFormatPr defaultColWidth="9.140625" defaultRowHeight="15"/>
  <cols>
    <col min="1" max="16384" width="9.140625" style="195"/>
  </cols>
  <sheetData>
    <row r="18" spans="2:10" ht="30" customHeight="1">
      <c r="B18" s="334" t="s">
        <v>45</v>
      </c>
      <c r="C18" s="334"/>
      <c r="D18" s="334"/>
      <c r="E18" s="334"/>
      <c r="F18" s="334"/>
      <c r="G18" s="334"/>
      <c r="H18" s="334"/>
      <c r="I18" s="196"/>
      <c r="J18" s="202"/>
    </row>
    <row r="19" spans="2:10" s="197" customFormat="1" ht="30" customHeight="1">
      <c r="B19" s="319" t="s">
        <v>280</v>
      </c>
      <c r="C19" s="319"/>
      <c r="D19" s="319"/>
      <c r="E19" s="319"/>
      <c r="F19" s="319"/>
      <c r="G19" s="319"/>
      <c r="H19" s="319"/>
      <c r="I19" s="319"/>
      <c r="J19" s="202"/>
    </row>
    <row r="20" spans="2:10" s="197" customFormat="1" ht="30" customHeight="1">
      <c r="B20" s="319" t="s">
        <v>281</v>
      </c>
      <c r="C20" s="319"/>
      <c r="D20" s="319"/>
      <c r="E20" s="319"/>
      <c r="F20" s="319"/>
      <c r="G20" s="319"/>
      <c r="H20" s="319"/>
      <c r="I20" s="205"/>
      <c r="J20" s="202"/>
    </row>
    <row r="21" spans="2:10" s="201" customFormat="1" ht="33.75">
      <c r="B21" s="199"/>
      <c r="C21" s="199"/>
      <c r="D21" s="301"/>
      <c r="E21" s="301"/>
      <c r="F21" s="301"/>
      <c r="G21" s="301"/>
      <c r="H21" s="198"/>
      <c r="I21" s="200"/>
      <c r="J21" s="199"/>
    </row>
  </sheetData>
  <mergeCells count="4">
    <mergeCell ref="B18:H18"/>
    <mergeCell ref="B19:I19"/>
    <mergeCell ref="B20:H20"/>
    <mergeCell ref="D21:G21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Лист88"/>
  <dimension ref="A1:N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8.140625" style="40" customWidth="1"/>
    <col min="3" max="13" width="8.85546875" style="40" customWidth="1"/>
    <col min="14" max="16384" width="9.140625" style="40"/>
  </cols>
  <sheetData>
    <row r="1" spans="1:14" ht="16.899999999999999" customHeight="1">
      <c r="A1" s="321">
        <v>79</v>
      </c>
      <c r="B1" s="325" t="s">
        <v>109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C2" s="32"/>
      <c r="D2" s="32"/>
      <c r="E2" s="32"/>
      <c r="F2" s="32"/>
      <c r="G2" s="32"/>
      <c r="H2" s="32"/>
      <c r="I2" s="32"/>
      <c r="J2" s="32"/>
      <c r="K2" s="32"/>
      <c r="L2" s="32"/>
      <c r="M2" s="324" t="s">
        <v>72</v>
      </c>
      <c r="N2" s="324"/>
    </row>
    <row r="3" spans="1:14" s="49" customFormat="1" ht="15" customHeight="1">
      <c r="A3" s="321"/>
      <c r="B3" s="353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14" s="49" customFormat="1" ht="13.9" customHeight="1">
      <c r="A4" s="321"/>
      <c r="B4" s="354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>
      <c r="A5" s="321"/>
      <c r="B5" s="75"/>
      <c r="C5" s="76"/>
      <c r="D5" s="47"/>
      <c r="E5" s="76"/>
    </row>
    <row r="6" spans="1:14" ht="15.75" customHeight="1">
      <c r="A6" s="321"/>
      <c r="B6" s="49" t="s">
        <v>388</v>
      </c>
      <c r="C6" s="237">
        <f t="shared" ref="C6:J6" si="0">SUM(C8:C34)</f>
        <v>914230</v>
      </c>
      <c r="D6" s="237">
        <f t="shared" si="0"/>
        <v>1113008</v>
      </c>
      <c r="E6" s="237">
        <f t="shared" si="0"/>
        <v>1287542</v>
      </c>
      <c r="F6" s="237">
        <f t="shared" si="0"/>
        <v>1397512</v>
      </c>
      <c r="G6" s="237">
        <f t="shared" si="0"/>
        <v>1429959</v>
      </c>
      <c r="H6" s="237">
        <f t="shared" si="0"/>
        <v>1723629</v>
      </c>
      <c r="I6" s="237">
        <f t="shared" si="0"/>
        <v>2032328</v>
      </c>
      <c r="J6" s="237">
        <f t="shared" si="0"/>
        <v>2618126</v>
      </c>
      <c r="K6" s="237">
        <f>SUM(K8:K34)</f>
        <v>3209292</v>
      </c>
      <c r="L6" s="237">
        <f>SUM(L8:L34)</f>
        <v>3704903</v>
      </c>
      <c r="M6" s="237">
        <f>SUM(M8:M34)</f>
        <v>3908788</v>
      </c>
      <c r="N6" s="237">
        <f>SUM(N8:N34)</f>
        <v>4734271</v>
      </c>
    </row>
    <row r="7" spans="1:14" ht="9.75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25.5">
      <c r="A8" s="321"/>
      <c r="B8" s="263" t="s">
        <v>351</v>
      </c>
      <c r="C8" s="60">
        <v>37766</v>
      </c>
      <c r="D8" s="60">
        <v>46288</v>
      </c>
      <c r="E8" s="60">
        <v>53064</v>
      </c>
      <c r="F8" s="60">
        <v>54602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27579</v>
      </c>
      <c r="D9" s="60">
        <v>33184</v>
      </c>
      <c r="E9" s="60">
        <v>38250</v>
      </c>
      <c r="F9" s="60">
        <v>42219</v>
      </c>
      <c r="G9" s="238">
        <v>49201</v>
      </c>
      <c r="H9" s="238">
        <v>60486</v>
      </c>
      <c r="I9" s="60">
        <v>73669</v>
      </c>
      <c r="J9" s="60">
        <v>90172</v>
      </c>
      <c r="K9" s="60">
        <v>109228</v>
      </c>
      <c r="L9" s="60">
        <v>127713</v>
      </c>
      <c r="M9" s="40">
        <v>135183</v>
      </c>
      <c r="N9" s="40">
        <v>149590</v>
      </c>
    </row>
    <row r="10" spans="1:14" ht="15.6" customHeight="1">
      <c r="A10" s="321"/>
      <c r="B10" s="264" t="s">
        <v>2</v>
      </c>
      <c r="C10" s="60">
        <v>17177</v>
      </c>
      <c r="D10" s="60">
        <v>21482</v>
      </c>
      <c r="E10" s="60">
        <v>24537</v>
      </c>
      <c r="F10" s="60">
        <v>27226</v>
      </c>
      <c r="G10" s="238">
        <v>31760</v>
      </c>
      <c r="H10" s="238">
        <v>40895</v>
      </c>
      <c r="I10" s="60">
        <v>46760</v>
      </c>
      <c r="J10" s="60">
        <v>55651</v>
      </c>
      <c r="K10" s="60">
        <v>67719</v>
      </c>
      <c r="L10" s="60">
        <v>75067</v>
      </c>
      <c r="M10" s="40">
        <v>79223</v>
      </c>
      <c r="N10" s="40">
        <v>94919</v>
      </c>
    </row>
    <row r="11" spans="1:14" ht="15.6" customHeight="1">
      <c r="A11" s="321"/>
      <c r="B11" s="264" t="s">
        <v>3</v>
      </c>
      <c r="C11" s="60">
        <v>66353</v>
      </c>
      <c r="D11" s="60">
        <v>81825</v>
      </c>
      <c r="E11" s="60">
        <v>96217</v>
      </c>
      <c r="F11" s="60">
        <v>103896</v>
      </c>
      <c r="G11" s="238">
        <v>120178</v>
      </c>
      <c r="H11" s="238">
        <v>147494</v>
      </c>
      <c r="I11" s="60">
        <v>168690</v>
      </c>
      <c r="J11" s="60">
        <v>211172</v>
      </c>
      <c r="K11" s="60">
        <v>260907</v>
      </c>
      <c r="L11" s="60">
        <v>318594</v>
      </c>
      <c r="M11" s="40">
        <v>331203</v>
      </c>
      <c r="N11" s="40">
        <v>415778</v>
      </c>
    </row>
    <row r="12" spans="1:14" ht="15.6" customHeight="1">
      <c r="A12" s="321"/>
      <c r="B12" s="264" t="s">
        <v>4</v>
      </c>
      <c r="C12" s="60">
        <v>83467</v>
      </c>
      <c r="D12" s="60">
        <v>102169</v>
      </c>
      <c r="E12" s="60">
        <v>120533</v>
      </c>
      <c r="F12" s="60">
        <v>132250</v>
      </c>
      <c r="G12" s="238">
        <v>99443</v>
      </c>
      <c r="H12" s="238">
        <v>67469</v>
      </c>
      <c r="I12" s="60">
        <v>76882</v>
      </c>
      <c r="J12" s="60">
        <v>96093</v>
      </c>
      <c r="K12" s="60">
        <v>120265</v>
      </c>
      <c r="L12" s="60">
        <v>141548</v>
      </c>
      <c r="M12" s="40">
        <v>151861</v>
      </c>
      <c r="N12" s="40">
        <v>174355</v>
      </c>
    </row>
    <row r="13" spans="1:14" ht="15.6" customHeight="1">
      <c r="A13" s="321"/>
      <c r="B13" s="264" t="s">
        <v>5</v>
      </c>
      <c r="C13" s="60">
        <v>21061</v>
      </c>
      <c r="D13" s="60">
        <v>26203</v>
      </c>
      <c r="E13" s="60">
        <v>29776</v>
      </c>
      <c r="F13" s="60">
        <v>32834</v>
      </c>
      <c r="G13" s="238">
        <v>37842</v>
      </c>
      <c r="H13" s="238">
        <v>48706</v>
      </c>
      <c r="I13" s="60">
        <v>57863</v>
      </c>
      <c r="J13" s="60">
        <v>75990</v>
      </c>
      <c r="K13" s="60">
        <v>93117</v>
      </c>
      <c r="L13" s="60">
        <v>102431</v>
      </c>
      <c r="M13" s="40">
        <v>105706</v>
      </c>
      <c r="N13" s="40">
        <v>123587</v>
      </c>
    </row>
    <row r="14" spans="1:14" ht="15.6" customHeight="1">
      <c r="A14" s="321"/>
      <c r="B14" s="264" t="s">
        <v>6</v>
      </c>
      <c r="C14" s="60">
        <v>18601</v>
      </c>
      <c r="D14" s="60">
        <v>22317</v>
      </c>
      <c r="E14" s="60">
        <v>26077</v>
      </c>
      <c r="F14" s="60">
        <v>27952</v>
      </c>
      <c r="G14" s="238">
        <v>31497</v>
      </c>
      <c r="H14" s="238">
        <v>40448</v>
      </c>
      <c r="I14" s="60">
        <v>48053</v>
      </c>
      <c r="J14" s="60">
        <v>63534</v>
      </c>
      <c r="K14" s="60">
        <v>77571</v>
      </c>
      <c r="L14" s="60">
        <v>86815</v>
      </c>
      <c r="M14" s="40">
        <v>91484</v>
      </c>
      <c r="N14" s="40">
        <v>108593</v>
      </c>
    </row>
    <row r="15" spans="1:14" ht="15.6" customHeight="1">
      <c r="A15" s="321"/>
      <c r="B15" s="264" t="s">
        <v>7</v>
      </c>
      <c r="C15" s="60">
        <v>35965</v>
      </c>
      <c r="D15" s="60">
        <v>44799</v>
      </c>
      <c r="E15" s="60">
        <v>51040</v>
      </c>
      <c r="F15" s="60">
        <v>54497</v>
      </c>
      <c r="G15" s="238">
        <v>62052</v>
      </c>
      <c r="H15" s="238">
        <v>75761</v>
      </c>
      <c r="I15" s="60">
        <v>90073</v>
      </c>
      <c r="J15" s="60">
        <v>112533</v>
      </c>
      <c r="K15" s="60">
        <v>137430</v>
      </c>
      <c r="L15" s="60">
        <v>153573</v>
      </c>
      <c r="M15" s="40">
        <v>161922</v>
      </c>
      <c r="N15" s="40">
        <v>200709</v>
      </c>
    </row>
    <row r="16" spans="1:14" ht="15.6" customHeight="1">
      <c r="A16" s="321"/>
      <c r="B16" s="264" t="s">
        <v>8</v>
      </c>
      <c r="C16" s="60">
        <v>21831</v>
      </c>
      <c r="D16" s="60">
        <v>26936</v>
      </c>
      <c r="E16" s="60">
        <v>31545</v>
      </c>
      <c r="F16" s="60">
        <v>36049</v>
      </c>
      <c r="G16" s="238">
        <v>41107</v>
      </c>
      <c r="H16" s="238">
        <v>51697</v>
      </c>
      <c r="I16" s="60">
        <v>61546</v>
      </c>
      <c r="J16" s="60">
        <v>71044</v>
      </c>
      <c r="K16" s="60">
        <v>85233</v>
      </c>
      <c r="L16" s="60">
        <v>97853</v>
      </c>
      <c r="M16" s="40">
        <v>105889</v>
      </c>
      <c r="N16" s="40">
        <v>122051</v>
      </c>
    </row>
    <row r="17" spans="1:14" ht="15.6" customHeight="1">
      <c r="A17" s="321"/>
      <c r="B17" s="264" t="s">
        <v>9</v>
      </c>
      <c r="C17" s="60">
        <v>34740</v>
      </c>
      <c r="D17" s="60">
        <v>42642</v>
      </c>
      <c r="E17" s="60">
        <v>48808</v>
      </c>
      <c r="F17" s="60">
        <v>57318</v>
      </c>
      <c r="G17" s="238">
        <v>67064</v>
      </c>
      <c r="H17" s="238">
        <v>89178</v>
      </c>
      <c r="I17" s="60">
        <v>110610</v>
      </c>
      <c r="J17" s="60">
        <v>160262</v>
      </c>
      <c r="K17" s="60">
        <v>197932</v>
      </c>
      <c r="L17" s="60">
        <v>246248</v>
      </c>
      <c r="M17" s="40">
        <v>259071</v>
      </c>
      <c r="N17" s="40">
        <v>326960</v>
      </c>
    </row>
    <row r="18" spans="1:14" ht="15.6" customHeight="1">
      <c r="A18" s="321"/>
      <c r="B18" s="264" t="s">
        <v>10</v>
      </c>
      <c r="C18" s="60">
        <v>16353</v>
      </c>
      <c r="D18" s="60">
        <v>19996</v>
      </c>
      <c r="E18" s="60">
        <v>23214</v>
      </c>
      <c r="F18" s="60">
        <v>24837</v>
      </c>
      <c r="G18" s="238">
        <v>28657</v>
      </c>
      <c r="H18" s="238">
        <v>36690</v>
      </c>
      <c r="I18" s="60">
        <v>44589</v>
      </c>
      <c r="J18" s="60">
        <v>55154</v>
      </c>
      <c r="K18" s="60">
        <v>67934</v>
      </c>
      <c r="L18" s="60">
        <v>74759</v>
      </c>
      <c r="M18" s="40">
        <v>78943</v>
      </c>
      <c r="N18" s="40">
        <v>92624</v>
      </c>
    </row>
    <row r="19" spans="1:14" ht="15.6" customHeight="1">
      <c r="A19" s="321"/>
      <c r="B19" s="264" t="s">
        <v>11</v>
      </c>
      <c r="C19" s="60">
        <v>36361</v>
      </c>
      <c r="D19" s="60">
        <v>45135</v>
      </c>
      <c r="E19" s="60">
        <v>52289</v>
      </c>
      <c r="F19" s="60">
        <v>59750</v>
      </c>
      <c r="G19" s="238">
        <v>33491</v>
      </c>
      <c r="H19" s="238">
        <v>21247</v>
      </c>
      <c r="I19" s="60">
        <v>26287</v>
      </c>
      <c r="J19" s="60">
        <v>35136</v>
      </c>
      <c r="K19" s="60">
        <v>42656</v>
      </c>
      <c r="L19" s="60">
        <v>52153</v>
      </c>
      <c r="M19" s="40">
        <v>56013</v>
      </c>
      <c r="N19" s="40">
        <v>63244</v>
      </c>
    </row>
    <row r="20" spans="1:14" ht="15.6" customHeight="1">
      <c r="A20" s="321"/>
      <c r="B20" s="264" t="s">
        <v>12</v>
      </c>
      <c r="C20" s="60">
        <v>44775</v>
      </c>
      <c r="D20" s="60">
        <v>55443</v>
      </c>
      <c r="E20" s="60">
        <v>64361</v>
      </c>
      <c r="F20" s="60">
        <v>67782</v>
      </c>
      <c r="G20" s="238">
        <v>75877</v>
      </c>
      <c r="H20" s="238">
        <v>100678</v>
      </c>
      <c r="I20" s="60">
        <v>122237</v>
      </c>
      <c r="J20" s="60">
        <v>165827</v>
      </c>
      <c r="K20" s="60">
        <v>202508</v>
      </c>
      <c r="L20" s="60">
        <v>228689</v>
      </c>
      <c r="M20" s="40">
        <v>238050</v>
      </c>
      <c r="N20" s="40">
        <v>287285</v>
      </c>
    </row>
    <row r="21" spans="1:14" ht="15.6" customHeight="1">
      <c r="A21" s="321"/>
      <c r="B21" s="264" t="s">
        <v>13</v>
      </c>
      <c r="C21" s="60">
        <v>21565</v>
      </c>
      <c r="D21" s="60">
        <v>26112</v>
      </c>
      <c r="E21" s="60">
        <v>30085</v>
      </c>
      <c r="F21" s="60">
        <v>33104</v>
      </c>
      <c r="G21" s="238">
        <v>37309</v>
      </c>
      <c r="H21" s="238">
        <v>46425</v>
      </c>
      <c r="I21" s="60">
        <v>56071</v>
      </c>
      <c r="J21" s="60">
        <v>68514</v>
      </c>
      <c r="K21" s="60">
        <v>82916</v>
      </c>
      <c r="L21" s="60">
        <v>93818</v>
      </c>
      <c r="M21" s="40">
        <v>99167</v>
      </c>
      <c r="N21" s="40">
        <v>117753</v>
      </c>
    </row>
    <row r="22" spans="1:14" ht="15.6" customHeight="1">
      <c r="A22" s="321"/>
      <c r="B22" s="264" t="s">
        <v>14</v>
      </c>
      <c r="C22" s="60">
        <v>53498</v>
      </c>
      <c r="D22" s="60">
        <v>66570</v>
      </c>
      <c r="E22" s="60">
        <v>77854</v>
      </c>
      <c r="F22" s="60">
        <v>84391</v>
      </c>
      <c r="G22" s="238">
        <v>93752</v>
      </c>
      <c r="H22" s="238">
        <v>116976</v>
      </c>
      <c r="I22" s="60">
        <v>140402</v>
      </c>
      <c r="J22" s="60">
        <v>180120</v>
      </c>
      <c r="K22" s="60">
        <v>220064</v>
      </c>
      <c r="L22" s="60">
        <v>243975</v>
      </c>
      <c r="M22" s="40">
        <v>249845</v>
      </c>
      <c r="N22" s="40">
        <v>312343</v>
      </c>
    </row>
    <row r="23" spans="1:14" ht="15.6" customHeight="1">
      <c r="A23" s="321"/>
      <c r="B23" s="264" t="s">
        <v>15</v>
      </c>
      <c r="C23" s="60">
        <v>25734</v>
      </c>
      <c r="D23" s="60">
        <v>30907</v>
      </c>
      <c r="E23" s="60">
        <v>35813</v>
      </c>
      <c r="F23" s="60">
        <v>38062</v>
      </c>
      <c r="G23" s="238">
        <v>43520</v>
      </c>
      <c r="H23" s="238">
        <v>55023</v>
      </c>
      <c r="I23" s="60">
        <v>65585</v>
      </c>
      <c r="J23" s="60">
        <v>87615</v>
      </c>
      <c r="K23" s="60">
        <v>109015</v>
      </c>
      <c r="L23" s="60">
        <v>125430</v>
      </c>
      <c r="M23" s="40">
        <v>132346</v>
      </c>
      <c r="N23" s="40">
        <v>155780</v>
      </c>
    </row>
    <row r="24" spans="1:14" ht="15.6" customHeight="1">
      <c r="A24" s="321"/>
      <c r="B24" s="264" t="s">
        <v>16</v>
      </c>
      <c r="C24" s="60">
        <v>18413</v>
      </c>
      <c r="D24" s="60">
        <v>23035</v>
      </c>
      <c r="E24" s="60">
        <v>26242</v>
      </c>
      <c r="F24" s="60">
        <v>28329</v>
      </c>
      <c r="G24" s="238">
        <v>32068</v>
      </c>
      <c r="H24" s="238">
        <v>40479</v>
      </c>
      <c r="I24" s="60">
        <v>47657</v>
      </c>
      <c r="J24" s="60">
        <v>58681</v>
      </c>
      <c r="K24" s="60">
        <v>72429</v>
      </c>
      <c r="L24" s="60">
        <v>80456</v>
      </c>
      <c r="M24" s="40">
        <v>86304</v>
      </c>
      <c r="N24" s="40">
        <v>97615</v>
      </c>
    </row>
    <row r="25" spans="1:14" ht="15.6" customHeight="1">
      <c r="A25" s="321"/>
      <c r="B25" s="264" t="s">
        <v>17</v>
      </c>
      <c r="C25" s="60">
        <v>18276</v>
      </c>
      <c r="D25" s="60">
        <v>22620</v>
      </c>
      <c r="E25" s="60">
        <v>26070</v>
      </c>
      <c r="F25" s="60">
        <v>27772</v>
      </c>
      <c r="G25" s="238">
        <v>32127</v>
      </c>
      <c r="H25" s="238">
        <v>40060</v>
      </c>
      <c r="I25" s="60">
        <v>48916</v>
      </c>
      <c r="J25" s="60">
        <v>62964</v>
      </c>
      <c r="K25" s="60">
        <v>77300</v>
      </c>
      <c r="L25" s="60">
        <v>86185</v>
      </c>
      <c r="M25" s="40">
        <v>90542</v>
      </c>
      <c r="N25" s="40">
        <v>106191</v>
      </c>
    </row>
    <row r="26" spans="1:14" ht="15.6" customHeight="1">
      <c r="A26" s="321"/>
      <c r="B26" s="264" t="s">
        <v>18</v>
      </c>
      <c r="C26" s="60">
        <v>15836</v>
      </c>
      <c r="D26" s="60">
        <v>19726</v>
      </c>
      <c r="E26" s="60">
        <v>23078</v>
      </c>
      <c r="F26" s="60">
        <v>24136</v>
      </c>
      <c r="G26" s="238">
        <v>27516</v>
      </c>
      <c r="H26" s="238">
        <v>34527</v>
      </c>
      <c r="I26" s="60">
        <v>41740</v>
      </c>
      <c r="J26" s="60">
        <v>50321</v>
      </c>
      <c r="K26" s="60">
        <v>63102</v>
      </c>
      <c r="L26" s="60">
        <v>68234</v>
      </c>
      <c r="M26" s="40">
        <v>73190</v>
      </c>
      <c r="N26" s="40">
        <v>84642</v>
      </c>
    </row>
    <row r="27" spans="1:14" ht="15.6" customHeight="1">
      <c r="A27" s="321"/>
      <c r="B27" s="264" t="s">
        <v>19</v>
      </c>
      <c r="C27" s="60">
        <v>63451</v>
      </c>
      <c r="D27" s="60">
        <v>78328</v>
      </c>
      <c r="E27" s="60">
        <v>89825</v>
      </c>
      <c r="F27" s="60">
        <v>96540</v>
      </c>
      <c r="G27" s="238">
        <v>111994</v>
      </c>
      <c r="H27" s="238">
        <v>137837</v>
      </c>
      <c r="I27" s="60">
        <v>159904</v>
      </c>
      <c r="J27" s="60">
        <v>200527</v>
      </c>
      <c r="K27" s="60">
        <v>247523</v>
      </c>
      <c r="L27" s="60">
        <v>270962</v>
      </c>
      <c r="M27" s="40">
        <v>292527</v>
      </c>
      <c r="N27" s="40">
        <v>345556</v>
      </c>
    </row>
    <row r="28" spans="1:14" ht="15.6" customHeight="1">
      <c r="A28" s="321"/>
      <c r="B28" s="264" t="s">
        <v>20</v>
      </c>
      <c r="C28" s="60">
        <v>18199</v>
      </c>
      <c r="D28" s="60">
        <v>22060</v>
      </c>
      <c r="E28" s="60">
        <v>25112</v>
      </c>
      <c r="F28" s="60">
        <v>28071</v>
      </c>
      <c r="G28" s="238">
        <v>33274</v>
      </c>
      <c r="H28" s="238">
        <v>42143</v>
      </c>
      <c r="I28" s="60">
        <v>50060</v>
      </c>
      <c r="J28" s="60">
        <v>64801</v>
      </c>
      <c r="K28" s="60">
        <v>78576</v>
      </c>
      <c r="L28" s="60">
        <v>83952</v>
      </c>
      <c r="M28" s="40">
        <v>88672</v>
      </c>
      <c r="N28" s="40">
        <v>104551</v>
      </c>
    </row>
    <row r="29" spans="1:14" ht="15.6" customHeight="1">
      <c r="A29" s="321"/>
      <c r="B29" s="264" t="s">
        <v>21</v>
      </c>
      <c r="C29" s="60">
        <v>22023</v>
      </c>
      <c r="D29" s="60">
        <v>26739</v>
      </c>
      <c r="E29" s="60">
        <v>30544</v>
      </c>
      <c r="F29" s="60">
        <v>32325</v>
      </c>
      <c r="G29" s="238">
        <v>36398</v>
      </c>
      <c r="H29" s="238">
        <v>45105</v>
      </c>
      <c r="I29" s="60">
        <v>55196</v>
      </c>
      <c r="J29" s="60">
        <v>75247</v>
      </c>
      <c r="K29" s="60">
        <v>91973</v>
      </c>
      <c r="L29" s="60">
        <v>103017</v>
      </c>
      <c r="M29" s="40">
        <v>108118</v>
      </c>
      <c r="N29" s="40">
        <v>119594</v>
      </c>
    </row>
    <row r="30" spans="1:14" ht="15.6" customHeight="1">
      <c r="A30" s="321"/>
      <c r="B30" s="264" t="s">
        <v>22</v>
      </c>
      <c r="C30" s="60">
        <v>22319</v>
      </c>
      <c r="D30" s="60">
        <v>27393</v>
      </c>
      <c r="E30" s="60">
        <v>31427</v>
      </c>
      <c r="F30" s="60">
        <v>33637</v>
      </c>
      <c r="G30" s="238">
        <v>37928</v>
      </c>
      <c r="H30" s="238">
        <v>46083</v>
      </c>
      <c r="I30" s="60">
        <v>55109</v>
      </c>
      <c r="J30" s="60">
        <v>73077</v>
      </c>
      <c r="K30" s="60">
        <v>89620</v>
      </c>
      <c r="L30" s="60">
        <v>101228</v>
      </c>
      <c r="M30" s="40">
        <v>108116</v>
      </c>
      <c r="N30" s="40">
        <v>120926</v>
      </c>
    </row>
    <row r="31" spans="1:14" ht="15.6" customHeight="1">
      <c r="A31" s="321"/>
      <c r="B31" s="264" t="s">
        <v>23</v>
      </c>
      <c r="C31" s="60">
        <v>14345</v>
      </c>
      <c r="D31" s="60">
        <v>17282</v>
      </c>
      <c r="E31" s="60">
        <v>20021</v>
      </c>
      <c r="F31" s="60">
        <v>21149</v>
      </c>
      <c r="G31" s="238">
        <v>23973</v>
      </c>
      <c r="H31" s="238">
        <v>30329</v>
      </c>
      <c r="I31" s="60">
        <v>35983</v>
      </c>
      <c r="J31" s="60">
        <v>50665</v>
      </c>
      <c r="K31" s="60">
        <v>62363</v>
      </c>
      <c r="L31" s="60">
        <v>66264</v>
      </c>
      <c r="M31" s="40">
        <v>69070</v>
      </c>
      <c r="N31" s="40">
        <v>79818</v>
      </c>
    </row>
    <row r="32" spans="1:14" ht="15.6" customHeight="1">
      <c r="A32" s="321"/>
      <c r="B32" s="264" t="s">
        <v>24</v>
      </c>
      <c r="C32" s="60">
        <v>18425</v>
      </c>
      <c r="D32" s="60">
        <v>22943</v>
      </c>
      <c r="E32" s="60">
        <v>26356</v>
      </c>
      <c r="F32" s="60">
        <v>28418</v>
      </c>
      <c r="G32" s="238">
        <v>31910</v>
      </c>
      <c r="H32" s="238">
        <v>39888</v>
      </c>
      <c r="I32" s="60">
        <v>48352</v>
      </c>
      <c r="J32" s="60">
        <v>62309</v>
      </c>
      <c r="K32" s="60">
        <v>76436</v>
      </c>
      <c r="L32" s="60">
        <v>83516</v>
      </c>
      <c r="M32" s="40">
        <v>89917</v>
      </c>
      <c r="N32" s="40">
        <v>103908</v>
      </c>
    </row>
    <row r="33" spans="1:14" ht="15.6" customHeight="1">
      <c r="A33" s="321"/>
      <c r="B33" s="264" t="s">
        <v>25</v>
      </c>
      <c r="C33" s="60">
        <v>130716</v>
      </c>
      <c r="D33" s="60">
        <v>149632</v>
      </c>
      <c r="E33" s="60">
        <v>172365</v>
      </c>
      <c r="F33" s="60">
        <v>185816</v>
      </c>
      <c r="G33" s="238">
        <v>210021</v>
      </c>
      <c r="H33" s="238">
        <v>268005</v>
      </c>
      <c r="I33" s="60">
        <v>300094</v>
      </c>
      <c r="J33" s="60">
        <v>390717</v>
      </c>
      <c r="K33" s="60">
        <v>475475</v>
      </c>
      <c r="L33" s="60">
        <v>592423</v>
      </c>
      <c r="M33" s="40">
        <v>626426</v>
      </c>
      <c r="N33" s="40">
        <v>825899</v>
      </c>
    </row>
    <row r="34" spans="1:14" ht="15.6" customHeight="1">
      <c r="A34" s="321"/>
      <c r="B34" s="264" t="s">
        <v>26</v>
      </c>
      <c r="C34" s="60">
        <v>9401</v>
      </c>
      <c r="D34" s="60">
        <v>11242</v>
      </c>
      <c r="E34" s="60">
        <v>13039</v>
      </c>
      <c r="F34" s="60">
        <v>14550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6">
    <mergeCell ref="N3:N4"/>
    <mergeCell ref="M2:N2"/>
    <mergeCell ref="L3:L4"/>
    <mergeCell ref="B1:M1"/>
    <mergeCell ref="A1:A34"/>
    <mergeCell ref="E3:E4"/>
    <mergeCell ref="D3:D4"/>
    <mergeCell ref="B3:B4"/>
    <mergeCell ref="C3:C4"/>
    <mergeCell ref="J3:J4"/>
    <mergeCell ref="I3:I4"/>
    <mergeCell ref="H3:H4"/>
    <mergeCell ref="G3:G4"/>
    <mergeCell ref="F3:F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N39"/>
  <sheetViews>
    <sheetView zoomScale="90" zoomScaleNormal="90" zoomScaleSheetLayoutView="100" workbookViewId="0">
      <selection sqref="A1:A39"/>
    </sheetView>
  </sheetViews>
  <sheetFormatPr defaultColWidth="9.140625" defaultRowHeight="12.75"/>
  <cols>
    <col min="1" max="1" width="4.85546875" style="16" customWidth="1"/>
    <col min="2" max="2" width="38.5703125" style="16" customWidth="1"/>
    <col min="3" max="14" width="7.140625" style="16" customWidth="1"/>
    <col min="15" max="16384" width="9.140625" style="16"/>
  </cols>
  <sheetData>
    <row r="1" spans="1:14" s="36" customFormat="1" ht="15.75" customHeight="1">
      <c r="A1" s="305">
        <v>9</v>
      </c>
      <c r="B1" s="310" t="s">
        <v>106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228"/>
    </row>
    <row r="2" spans="1:14" ht="13.9" customHeight="1">
      <c r="A2" s="305"/>
      <c r="B2" s="318" t="s">
        <v>60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14" s="19" customFormat="1" ht="15" customHeight="1">
      <c r="A3" s="305"/>
      <c r="B3" s="18"/>
      <c r="C3" s="316">
        <v>2010</v>
      </c>
      <c r="D3" s="316">
        <v>2011</v>
      </c>
      <c r="E3" s="316">
        <v>2012</v>
      </c>
      <c r="F3" s="316">
        <v>2013</v>
      </c>
      <c r="G3" s="316">
        <v>2014</v>
      </c>
      <c r="H3" s="316">
        <v>2015</v>
      </c>
      <c r="I3" s="316">
        <v>2016</v>
      </c>
      <c r="J3" s="316">
        <v>2017</v>
      </c>
      <c r="K3" s="316">
        <v>2018</v>
      </c>
      <c r="L3" s="316">
        <v>2019</v>
      </c>
      <c r="M3" s="316">
        <v>2020</v>
      </c>
      <c r="N3" s="316">
        <v>2021</v>
      </c>
    </row>
    <row r="4" spans="1:14" s="19" customFormat="1" ht="12.75" customHeight="1">
      <c r="A4" s="305"/>
      <c r="B4" s="20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4" s="19" customFormat="1" ht="12.75" customHeight="1">
      <c r="A5" s="305"/>
      <c r="B5" s="21"/>
      <c r="C5" s="21"/>
      <c r="D5" s="21"/>
    </row>
    <row r="6" spans="1:14" ht="18" customHeight="1">
      <c r="A6" s="305"/>
      <c r="B6" s="22" t="s">
        <v>283</v>
      </c>
      <c r="C6" s="37">
        <f t="shared" ref="C6:H6" si="0">SUM(C8:C11)</f>
        <v>100</v>
      </c>
      <c r="D6" s="37">
        <f t="shared" si="0"/>
        <v>100</v>
      </c>
      <c r="E6" s="37">
        <f t="shared" si="0"/>
        <v>100</v>
      </c>
      <c r="F6" s="37">
        <f t="shared" si="0"/>
        <v>100</v>
      </c>
      <c r="G6" s="37">
        <f t="shared" si="0"/>
        <v>100</v>
      </c>
      <c r="H6" s="37">
        <f t="shared" si="0"/>
        <v>100</v>
      </c>
      <c r="I6" s="37">
        <f t="shared" ref="I6:N6" si="1">SUM(I8:I11)</f>
        <v>100</v>
      </c>
      <c r="J6" s="37">
        <f t="shared" si="1"/>
        <v>100</v>
      </c>
      <c r="K6" s="37">
        <f t="shared" si="1"/>
        <v>100</v>
      </c>
      <c r="L6" s="37">
        <f t="shared" si="1"/>
        <v>100</v>
      </c>
      <c r="M6" s="37">
        <f t="shared" si="1"/>
        <v>100</v>
      </c>
      <c r="N6" s="37">
        <f t="shared" si="1"/>
        <v>100</v>
      </c>
    </row>
    <row r="7" spans="1:14" ht="18" customHeight="1">
      <c r="A7" s="305"/>
      <c r="B7" s="23" t="s">
        <v>42</v>
      </c>
      <c r="C7" s="38"/>
      <c r="D7" s="38"/>
    </row>
    <row r="8" spans="1:14" ht="18" customHeight="1">
      <c r="A8" s="305"/>
      <c r="B8" s="26" t="s">
        <v>27</v>
      </c>
      <c r="C8" s="39">
        <v>40.799999999999997</v>
      </c>
      <c r="D8" s="39">
        <v>41.8</v>
      </c>
      <c r="E8" s="16">
        <v>41.9</v>
      </c>
      <c r="F8" s="16">
        <v>40.700000000000003</v>
      </c>
      <c r="G8" s="16">
        <v>40.5</v>
      </c>
      <c r="H8" s="35">
        <v>40</v>
      </c>
      <c r="I8" s="35">
        <v>43.8</v>
      </c>
      <c r="J8" s="35">
        <v>45.6</v>
      </c>
      <c r="K8" s="16">
        <v>47.1</v>
      </c>
      <c r="L8" s="35">
        <v>47</v>
      </c>
      <c r="M8" s="16">
        <v>45.3</v>
      </c>
      <c r="N8" s="16">
        <v>45.5</v>
      </c>
    </row>
    <row r="9" spans="1:14" ht="18" customHeight="1">
      <c r="A9" s="305"/>
      <c r="B9" s="26" t="s">
        <v>65</v>
      </c>
      <c r="C9" s="39">
        <v>14.5</v>
      </c>
      <c r="D9" s="39">
        <v>15.8</v>
      </c>
      <c r="E9" s="16">
        <v>15.4</v>
      </c>
      <c r="F9" s="16">
        <v>15.7</v>
      </c>
      <c r="G9" s="16">
        <v>16.8</v>
      </c>
      <c r="H9" s="35">
        <v>18.3</v>
      </c>
      <c r="I9" s="35">
        <v>18.399999999999999</v>
      </c>
      <c r="J9" s="35">
        <v>18</v>
      </c>
      <c r="K9" s="16">
        <v>17.600000000000001</v>
      </c>
      <c r="L9" s="16">
        <v>18.100000000000001</v>
      </c>
      <c r="M9" s="16">
        <v>18.3</v>
      </c>
      <c r="N9" s="16">
        <v>19.8</v>
      </c>
    </row>
    <row r="10" spans="1:14" ht="18" customHeight="1">
      <c r="A10" s="305"/>
      <c r="B10" s="26" t="s">
        <v>331</v>
      </c>
      <c r="C10" s="39">
        <v>6.2</v>
      </c>
      <c r="D10" s="39">
        <v>5.4</v>
      </c>
      <c r="E10" s="16">
        <v>5.5</v>
      </c>
      <c r="F10" s="16">
        <v>5.7</v>
      </c>
      <c r="G10" s="16">
        <v>5.6</v>
      </c>
      <c r="H10" s="35">
        <v>4.5</v>
      </c>
      <c r="I10" s="35">
        <v>3.7</v>
      </c>
      <c r="J10" s="35">
        <v>3</v>
      </c>
      <c r="K10" s="16">
        <v>2.8</v>
      </c>
      <c r="L10" s="16">
        <v>3.1</v>
      </c>
      <c r="M10" s="16">
        <v>2.6</v>
      </c>
      <c r="N10" s="16">
        <v>2.2000000000000002</v>
      </c>
    </row>
    <row r="11" spans="1:14" ht="30.75" customHeight="1">
      <c r="A11" s="305"/>
      <c r="B11" s="26" t="s">
        <v>28</v>
      </c>
      <c r="C11" s="39">
        <v>38.5</v>
      </c>
      <c r="D11" s="39">
        <v>37</v>
      </c>
      <c r="E11" s="16">
        <v>37.200000000000003</v>
      </c>
      <c r="F11" s="16">
        <v>37.9</v>
      </c>
      <c r="G11" s="16">
        <v>37.1</v>
      </c>
      <c r="H11" s="35">
        <v>37.200000000000003</v>
      </c>
      <c r="I11" s="35">
        <v>34.1</v>
      </c>
      <c r="J11" s="35">
        <v>33.4</v>
      </c>
      <c r="K11" s="16">
        <v>32.5</v>
      </c>
      <c r="L11" s="16">
        <v>31.8</v>
      </c>
      <c r="M11" s="16">
        <v>33.799999999999997</v>
      </c>
      <c r="N11" s="16">
        <v>32.5</v>
      </c>
    </row>
    <row r="12" spans="1:14" ht="18" customHeight="1">
      <c r="A12" s="305"/>
      <c r="B12" s="26" t="s">
        <v>42</v>
      </c>
      <c r="C12" s="38"/>
      <c r="D12" s="38"/>
      <c r="H12" s="35"/>
      <c r="I12" s="35"/>
      <c r="J12" s="35"/>
    </row>
    <row r="13" spans="1:14" ht="18" customHeight="1">
      <c r="A13" s="305"/>
      <c r="B13" s="27" t="s">
        <v>29</v>
      </c>
      <c r="C13" s="39">
        <v>21.6</v>
      </c>
      <c r="D13" s="39">
        <v>20.8</v>
      </c>
      <c r="E13" s="16">
        <v>20.7</v>
      </c>
      <c r="F13" s="16">
        <v>20.9</v>
      </c>
      <c r="G13" s="16">
        <v>20.6</v>
      </c>
      <c r="H13" s="35">
        <v>19.3</v>
      </c>
      <c r="I13" s="35">
        <v>16.5</v>
      </c>
      <c r="J13" s="35">
        <v>14.8</v>
      </c>
      <c r="K13" s="16">
        <v>14.4</v>
      </c>
      <c r="L13" s="16">
        <v>14.9</v>
      </c>
      <c r="M13" s="16">
        <v>16.100000000000001</v>
      </c>
      <c r="N13" s="16">
        <v>14.4</v>
      </c>
    </row>
    <row r="14" spans="1:14" ht="18" customHeight="1">
      <c r="A14" s="305"/>
      <c r="B14" s="28" t="s">
        <v>30</v>
      </c>
      <c r="C14" s="39">
        <v>13.8</v>
      </c>
      <c r="D14" s="39">
        <v>13</v>
      </c>
      <c r="E14" s="16">
        <v>13.2</v>
      </c>
      <c r="F14" s="16">
        <v>13.2</v>
      </c>
      <c r="G14" s="16">
        <v>12.9</v>
      </c>
      <c r="H14" s="35">
        <v>13.4</v>
      </c>
      <c r="I14" s="35">
        <v>13.2</v>
      </c>
      <c r="J14" s="35">
        <v>14.4</v>
      </c>
      <c r="K14" s="16">
        <v>13.7</v>
      </c>
      <c r="L14" s="16">
        <v>11.7</v>
      </c>
      <c r="M14" s="16">
        <v>11.5</v>
      </c>
      <c r="N14" s="16">
        <v>12.1</v>
      </c>
    </row>
    <row r="15" spans="1:14" ht="18" customHeight="1">
      <c r="A15" s="305"/>
      <c r="B15" s="23"/>
      <c r="C15" s="38"/>
      <c r="D15" s="38"/>
      <c r="H15" s="35"/>
      <c r="I15" s="35"/>
      <c r="J15" s="35"/>
    </row>
    <row r="16" spans="1:14" ht="18" customHeight="1">
      <c r="A16" s="305"/>
      <c r="B16" s="22" t="s">
        <v>284</v>
      </c>
      <c r="C16" s="37">
        <f t="shared" ref="C16:N16" si="2">C18+C19+C20+C24+C25</f>
        <v>100</v>
      </c>
      <c r="D16" s="37">
        <f t="shared" si="2"/>
        <v>100</v>
      </c>
      <c r="E16" s="37">
        <f t="shared" si="2"/>
        <v>100</v>
      </c>
      <c r="F16" s="37">
        <f t="shared" si="2"/>
        <v>100</v>
      </c>
      <c r="G16" s="37">
        <f t="shared" si="2"/>
        <v>100</v>
      </c>
      <c r="H16" s="37">
        <f t="shared" si="2"/>
        <v>100</v>
      </c>
      <c r="I16" s="37">
        <f t="shared" si="2"/>
        <v>100</v>
      </c>
      <c r="J16" s="37">
        <f t="shared" si="2"/>
        <v>100</v>
      </c>
      <c r="K16" s="37">
        <f t="shared" si="2"/>
        <v>100</v>
      </c>
      <c r="L16" s="37">
        <f t="shared" si="2"/>
        <v>100</v>
      </c>
      <c r="M16" s="37">
        <f t="shared" si="2"/>
        <v>100</v>
      </c>
      <c r="N16" s="37">
        <f t="shared" si="2"/>
        <v>100</v>
      </c>
    </row>
    <row r="17" spans="1:14" ht="18" customHeight="1">
      <c r="A17" s="305"/>
      <c r="B17" s="23" t="s">
        <v>42</v>
      </c>
      <c r="C17" s="38"/>
      <c r="D17" s="38"/>
      <c r="H17" s="35"/>
      <c r="I17" s="35"/>
      <c r="J17" s="35"/>
    </row>
    <row r="18" spans="1:14" ht="18" customHeight="1">
      <c r="A18" s="305"/>
      <c r="B18" s="26" t="s">
        <v>31</v>
      </c>
      <c r="C18" s="39">
        <v>76.099999999999994</v>
      </c>
      <c r="D18" s="39">
        <v>81.400000000000006</v>
      </c>
      <c r="E18" s="35">
        <v>81.900000000000006</v>
      </c>
      <c r="F18" s="16">
        <v>84.2</v>
      </c>
      <c r="G18" s="16">
        <v>86.9</v>
      </c>
      <c r="H18" s="35">
        <v>88.5</v>
      </c>
      <c r="I18" s="35">
        <v>89.7</v>
      </c>
      <c r="J18" s="35">
        <v>89</v>
      </c>
      <c r="K18" s="16">
        <v>88.8</v>
      </c>
      <c r="L18" s="16">
        <v>89.7</v>
      </c>
      <c r="M18" s="35">
        <v>87</v>
      </c>
      <c r="N18" s="16">
        <v>88.5</v>
      </c>
    </row>
    <row r="19" spans="1:14" ht="18" customHeight="1">
      <c r="A19" s="305"/>
      <c r="B19" s="26" t="s">
        <v>330</v>
      </c>
      <c r="C19" s="39">
        <v>2.6</v>
      </c>
      <c r="D19" s="39">
        <v>2.2999999999999998</v>
      </c>
      <c r="E19" s="16">
        <v>1.3</v>
      </c>
      <c r="F19" s="16">
        <v>1.4</v>
      </c>
      <c r="G19" s="16">
        <v>1.5</v>
      </c>
      <c r="H19" s="35">
        <v>1</v>
      </c>
      <c r="I19" s="35">
        <v>0.8</v>
      </c>
      <c r="J19" s="35">
        <v>0.8</v>
      </c>
      <c r="K19" s="16">
        <v>0.9</v>
      </c>
      <c r="L19" s="35">
        <v>1</v>
      </c>
      <c r="M19" s="16">
        <v>1.1000000000000001</v>
      </c>
      <c r="N19" s="35">
        <v>1</v>
      </c>
    </row>
    <row r="20" spans="1:14" ht="29.25" customHeight="1">
      <c r="A20" s="305"/>
      <c r="B20" s="26" t="s">
        <v>32</v>
      </c>
      <c r="C20" s="39">
        <v>6.6</v>
      </c>
      <c r="D20" s="39">
        <v>6.6</v>
      </c>
      <c r="E20" s="16">
        <v>6.7</v>
      </c>
      <c r="F20" s="16">
        <v>6.9</v>
      </c>
      <c r="G20" s="16">
        <v>9.6</v>
      </c>
      <c r="H20" s="35">
        <v>8.6999999999999993</v>
      </c>
      <c r="I20" s="35">
        <v>8.9</v>
      </c>
      <c r="J20" s="35">
        <v>9</v>
      </c>
      <c r="K20" s="16">
        <v>9.3000000000000007</v>
      </c>
      <c r="L20" s="16">
        <v>9.6</v>
      </c>
      <c r="M20" s="16">
        <v>10.3</v>
      </c>
      <c r="N20" s="16">
        <v>10.4</v>
      </c>
    </row>
    <row r="21" spans="1:14" ht="18" customHeight="1">
      <c r="A21" s="305"/>
      <c r="B21" s="26" t="s">
        <v>42</v>
      </c>
      <c r="C21" s="39"/>
      <c r="D21" s="39"/>
      <c r="H21" s="35"/>
      <c r="I21" s="35"/>
      <c r="J21" s="35"/>
    </row>
    <row r="22" spans="1:14" ht="22.5" customHeight="1">
      <c r="A22" s="305"/>
      <c r="B22" s="29" t="s">
        <v>33</v>
      </c>
      <c r="C22" s="39">
        <v>4.7</v>
      </c>
      <c r="D22" s="39">
        <v>4.8</v>
      </c>
      <c r="E22" s="16">
        <v>4.7</v>
      </c>
      <c r="F22" s="16">
        <v>4.5999999999999996</v>
      </c>
      <c r="G22" s="35">
        <v>5</v>
      </c>
      <c r="H22" s="35">
        <v>5.9</v>
      </c>
      <c r="I22" s="35">
        <v>7.1</v>
      </c>
      <c r="J22" s="35">
        <v>7.5</v>
      </c>
      <c r="K22" s="16">
        <v>7.6</v>
      </c>
      <c r="L22" s="16">
        <v>7.9</v>
      </c>
      <c r="M22" s="16">
        <v>7.8</v>
      </c>
      <c r="N22" s="16">
        <v>7.8</v>
      </c>
    </row>
    <row r="23" spans="1:14" ht="18" customHeight="1">
      <c r="A23" s="305"/>
      <c r="B23" s="29" t="s">
        <v>34</v>
      </c>
      <c r="C23" s="39">
        <v>1.2</v>
      </c>
      <c r="D23" s="39">
        <v>1.1000000000000001</v>
      </c>
      <c r="E23" s="16">
        <v>1.1000000000000001</v>
      </c>
      <c r="F23" s="16">
        <v>1.1000000000000001</v>
      </c>
      <c r="G23" s="35">
        <v>1.1000000000000001</v>
      </c>
      <c r="H23" s="35">
        <v>0.9</v>
      </c>
      <c r="I23" s="35">
        <v>0.1</v>
      </c>
      <c r="J23" s="35">
        <v>0.1</v>
      </c>
      <c r="K23" s="16">
        <v>0.1</v>
      </c>
      <c r="L23" s="16">
        <v>0.1</v>
      </c>
      <c r="M23" s="16">
        <v>0.1</v>
      </c>
      <c r="N23" s="16">
        <v>0.1</v>
      </c>
    </row>
    <row r="24" spans="1:14" s="30" customFormat="1" ht="18" customHeight="1">
      <c r="A24" s="305"/>
      <c r="B24" s="26" t="s">
        <v>40</v>
      </c>
      <c r="C24" s="39">
        <v>1.8</v>
      </c>
      <c r="D24" s="39">
        <v>-0.1</v>
      </c>
      <c r="E24" s="16">
        <v>-0.2</v>
      </c>
      <c r="F24" s="16">
        <v>0.3</v>
      </c>
      <c r="G24" s="35">
        <v>0.2</v>
      </c>
      <c r="H24" s="35">
        <v>-0.1</v>
      </c>
      <c r="I24" s="35">
        <v>-0.3</v>
      </c>
      <c r="J24" s="35">
        <v>-1.2</v>
      </c>
      <c r="K24" s="16">
        <v>-0.7</v>
      </c>
      <c r="L24" s="16">
        <v>-1.1000000000000001</v>
      </c>
      <c r="M24" s="16">
        <v>-1.1000000000000001</v>
      </c>
      <c r="N24" s="16">
        <v>-0.8</v>
      </c>
    </row>
    <row r="25" spans="1:14" ht="18" customHeight="1">
      <c r="A25" s="305"/>
      <c r="B25" s="26" t="s">
        <v>41</v>
      </c>
      <c r="C25" s="39">
        <v>12.9</v>
      </c>
      <c r="D25" s="39">
        <v>9.8000000000000007</v>
      </c>
      <c r="E25" s="16">
        <v>10.3</v>
      </c>
      <c r="F25" s="16">
        <v>7.2</v>
      </c>
      <c r="G25" s="35">
        <v>1.8</v>
      </c>
      <c r="H25" s="35">
        <v>1.9</v>
      </c>
      <c r="I25" s="35">
        <v>0.9</v>
      </c>
      <c r="J25" s="35">
        <v>2.4</v>
      </c>
      <c r="K25" s="16">
        <v>1.7</v>
      </c>
      <c r="L25" s="16">
        <v>0.8</v>
      </c>
      <c r="M25" s="16">
        <v>2.7</v>
      </c>
      <c r="N25" s="16">
        <v>0.9</v>
      </c>
    </row>
    <row r="26" spans="1:14" ht="15.95" customHeight="1">
      <c r="A26" s="305"/>
      <c r="B26" s="23"/>
      <c r="C26" s="38"/>
      <c r="D26" s="38"/>
    </row>
    <row r="27" spans="1:14" ht="15.95" customHeight="1">
      <c r="A27" s="305"/>
    </row>
    <row r="28" spans="1:14" ht="15.95" customHeight="1">
      <c r="A28" s="305"/>
    </row>
    <row r="29" spans="1:14" ht="15.75" hidden="1" customHeight="1">
      <c r="A29" s="305"/>
    </row>
    <row r="30" spans="1:14" ht="15.75" hidden="1" customHeight="1">
      <c r="A30" s="305"/>
    </row>
    <row r="31" spans="1:14" ht="15.75" hidden="1" customHeight="1">
      <c r="A31" s="305"/>
    </row>
    <row r="32" spans="1:14" ht="15.75" hidden="1" customHeight="1">
      <c r="A32" s="305"/>
    </row>
    <row r="33" spans="1:1" ht="15.75" hidden="1" customHeight="1">
      <c r="A33" s="305"/>
    </row>
    <row r="34" spans="1:1" ht="15.75" hidden="1" customHeight="1">
      <c r="A34" s="305"/>
    </row>
    <row r="35" spans="1:1" ht="15.75" hidden="1" customHeight="1">
      <c r="A35" s="305"/>
    </row>
    <row r="36" spans="1:1" ht="15.75" hidden="1" customHeight="1">
      <c r="A36" s="305"/>
    </row>
    <row r="37" spans="1:1" ht="12.75" hidden="1" customHeight="1">
      <c r="A37" s="305"/>
    </row>
    <row r="38" spans="1:1" ht="12.75" hidden="1" customHeight="1">
      <c r="A38" s="305"/>
    </row>
    <row r="39" spans="1:1" ht="17.25" customHeight="1">
      <c r="A39" s="305"/>
    </row>
  </sheetData>
  <mergeCells count="15">
    <mergeCell ref="N3:N4"/>
    <mergeCell ref="B1:L1"/>
    <mergeCell ref="A1:A39"/>
    <mergeCell ref="B2:N2"/>
    <mergeCell ref="L3:L4"/>
    <mergeCell ref="K3:K4"/>
    <mergeCell ref="J3:J4"/>
    <mergeCell ref="I3:I4"/>
    <mergeCell ref="H3:H4"/>
    <mergeCell ref="G3:G4"/>
    <mergeCell ref="C3:C4"/>
    <mergeCell ref="D3:D4"/>
    <mergeCell ref="E3:E4"/>
    <mergeCell ref="F3:F4"/>
    <mergeCell ref="M3:M4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colBreaks count="1" manualBreakCount="1">
    <brk id="14" max="38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Лист89"/>
  <dimension ref="A1:N34"/>
  <sheetViews>
    <sheetView zoomScaleNormal="100" zoomScaleSheetLayoutView="100" workbookViewId="0">
      <selection sqref="A1:A34"/>
    </sheetView>
  </sheetViews>
  <sheetFormatPr defaultColWidth="9.140625" defaultRowHeight="15.75"/>
  <cols>
    <col min="1" max="1" width="4.85546875" style="50" customWidth="1"/>
    <col min="2" max="2" width="18.140625" style="80" customWidth="1"/>
    <col min="3" max="5" width="8.85546875" style="80" customWidth="1"/>
    <col min="6" max="6" width="8.85546875" style="40" customWidth="1"/>
    <col min="7" max="13" width="8.85546875" style="80" customWidth="1"/>
    <col min="14" max="16384" width="9.140625" style="80"/>
  </cols>
  <sheetData>
    <row r="1" spans="1:14" s="62" customFormat="1" ht="16.899999999999999" customHeight="1">
      <c r="A1" s="321">
        <v>80</v>
      </c>
      <c r="B1" s="325" t="s">
        <v>113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s="81" customFormat="1" ht="14.25" customHeight="1">
      <c r="A2" s="321"/>
      <c r="C2" s="32"/>
      <c r="D2" s="32"/>
      <c r="E2" s="32"/>
      <c r="F2" s="32"/>
      <c r="G2" s="32"/>
      <c r="H2" s="32"/>
      <c r="I2" s="32"/>
      <c r="J2" s="32"/>
      <c r="K2" s="32"/>
      <c r="L2" s="32"/>
      <c r="M2" s="324" t="s">
        <v>72</v>
      </c>
      <c r="N2" s="324"/>
    </row>
    <row r="3" spans="1:14" s="49" customFormat="1" ht="12.75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14" s="49" customFormat="1" ht="12.75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 s="49" customFormat="1" ht="11.45" customHeight="1">
      <c r="A5" s="321"/>
      <c r="B5" s="75"/>
      <c r="C5" s="76"/>
      <c r="D5" s="76"/>
      <c r="E5" s="47"/>
    </row>
    <row r="6" spans="1:14">
      <c r="A6" s="321"/>
      <c r="B6" s="49" t="s">
        <v>388</v>
      </c>
      <c r="C6" s="237">
        <v>686082</v>
      </c>
      <c r="D6" s="237">
        <f t="shared" ref="D6:J6" si="0">SUM(D8:D34)</f>
        <v>865860</v>
      </c>
      <c r="E6" s="237">
        <f t="shared" si="0"/>
        <v>1001964</v>
      </c>
      <c r="F6" s="237">
        <f t="shared" si="0"/>
        <v>1099191</v>
      </c>
      <c r="G6" s="237">
        <f t="shared" si="0"/>
        <v>1120876</v>
      </c>
      <c r="H6" s="237">
        <f t="shared" si="0"/>
        <v>1331526</v>
      </c>
      <c r="I6" s="237">
        <f t="shared" si="0"/>
        <v>1569702</v>
      </c>
      <c r="J6" s="237">
        <f t="shared" si="0"/>
        <v>1977640</v>
      </c>
      <c r="K6" s="237">
        <f>SUM(K8:K34)</f>
        <v>2438778</v>
      </c>
      <c r="L6" s="237">
        <f>SUM(L8:L34)</f>
        <v>2918278</v>
      </c>
      <c r="M6" s="237">
        <f>SUM(M8:M34)</f>
        <v>3053971</v>
      </c>
      <c r="N6" s="237">
        <f>SUM(N8:N34)</f>
        <v>3717848</v>
      </c>
    </row>
    <row r="7" spans="1:14" ht="9.75" customHeight="1">
      <c r="A7" s="321"/>
      <c r="B7" s="40"/>
      <c r="C7" s="60"/>
      <c r="D7" s="60"/>
      <c r="E7" s="60"/>
      <c r="F7" s="89"/>
      <c r="G7" s="89"/>
      <c r="H7" s="89"/>
      <c r="I7" s="89"/>
      <c r="J7" s="89"/>
      <c r="K7" s="89"/>
      <c r="L7" s="89"/>
    </row>
    <row r="8" spans="1:14" ht="26.25">
      <c r="A8" s="321"/>
      <c r="B8" s="263" t="s">
        <v>351</v>
      </c>
      <c r="C8" s="60">
        <v>28533</v>
      </c>
      <c r="D8" s="60">
        <v>36285</v>
      </c>
      <c r="E8" s="250">
        <v>41902</v>
      </c>
      <c r="F8" s="60">
        <v>41184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19773</v>
      </c>
      <c r="D9" s="60">
        <v>24975</v>
      </c>
      <c r="E9" s="250">
        <v>28202</v>
      </c>
      <c r="F9" s="60">
        <v>32233</v>
      </c>
      <c r="G9" s="60">
        <v>37249</v>
      </c>
      <c r="H9" s="60">
        <v>46164</v>
      </c>
      <c r="I9" s="60">
        <v>55438</v>
      </c>
      <c r="J9" s="60">
        <v>63388</v>
      </c>
      <c r="K9" s="238">
        <v>77600</v>
      </c>
      <c r="L9" s="60">
        <v>99309</v>
      </c>
      <c r="M9" s="60">
        <v>104559</v>
      </c>
      <c r="N9" s="60">
        <v>113671</v>
      </c>
    </row>
    <row r="10" spans="1:14" ht="15.6" customHeight="1">
      <c r="A10" s="321"/>
      <c r="B10" s="264" t="s">
        <v>2</v>
      </c>
      <c r="C10" s="60">
        <v>12704</v>
      </c>
      <c r="D10" s="60">
        <v>15759</v>
      </c>
      <c r="E10" s="250">
        <v>17874</v>
      </c>
      <c r="F10" s="60">
        <v>20704</v>
      </c>
      <c r="G10" s="60">
        <v>24908</v>
      </c>
      <c r="H10" s="60">
        <v>32390</v>
      </c>
      <c r="I10" s="60">
        <v>36224</v>
      </c>
      <c r="J10" s="60">
        <v>40621</v>
      </c>
      <c r="K10" s="238">
        <v>49377</v>
      </c>
      <c r="L10" s="60">
        <v>57652</v>
      </c>
      <c r="M10" s="60">
        <v>60720</v>
      </c>
      <c r="N10" s="60">
        <v>72620</v>
      </c>
    </row>
    <row r="11" spans="1:14" ht="15.6" customHeight="1">
      <c r="A11" s="321"/>
      <c r="B11" s="264" t="s">
        <v>3</v>
      </c>
      <c r="C11" s="60">
        <v>50441</v>
      </c>
      <c r="D11" s="60">
        <v>65465</v>
      </c>
      <c r="E11" s="250">
        <v>76739</v>
      </c>
      <c r="F11" s="60">
        <v>84528</v>
      </c>
      <c r="G11" s="60">
        <v>95899</v>
      </c>
      <c r="H11" s="60">
        <v>116178</v>
      </c>
      <c r="I11" s="60">
        <v>134742</v>
      </c>
      <c r="J11" s="60">
        <v>165243</v>
      </c>
      <c r="K11" s="238">
        <v>204434</v>
      </c>
      <c r="L11" s="60">
        <v>256772</v>
      </c>
      <c r="M11" s="60">
        <v>264922</v>
      </c>
      <c r="N11" s="60">
        <v>339415</v>
      </c>
    </row>
    <row r="12" spans="1:14" ht="15.6" customHeight="1">
      <c r="A12" s="321"/>
      <c r="B12" s="264" t="s">
        <v>4</v>
      </c>
      <c r="C12" s="60">
        <v>65384</v>
      </c>
      <c r="D12" s="60">
        <v>82640</v>
      </c>
      <c r="E12" s="250">
        <v>97130</v>
      </c>
      <c r="F12" s="60">
        <v>108954</v>
      </c>
      <c r="G12" s="60">
        <v>79360</v>
      </c>
      <c r="H12" s="60">
        <v>48790</v>
      </c>
      <c r="I12" s="60">
        <v>56569</v>
      </c>
      <c r="J12" s="60">
        <v>68134</v>
      </c>
      <c r="K12" s="238">
        <v>83484</v>
      </c>
      <c r="L12" s="60">
        <v>106490</v>
      </c>
      <c r="M12" s="60">
        <v>113735</v>
      </c>
      <c r="N12" s="60">
        <v>130470</v>
      </c>
    </row>
    <row r="13" spans="1:14" ht="15.6" customHeight="1">
      <c r="A13" s="321"/>
      <c r="B13" s="264" t="s">
        <v>5</v>
      </c>
      <c r="C13" s="60">
        <v>14501</v>
      </c>
      <c r="D13" s="60">
        <v>19306</v>
      </c>
      <c r="E13" s="250">
        <v>21695</v>
      </c>
      <c r="F13" s="60">
        <v>24284</v>
      </c>
      <c r="G13" s="60">
        <v>28019</v>
      </c>
      <c r="H13" s="60">
        <v>35615</v>
      </c>
      <c r="I13" s="60">
        <v>42234</v>
      </c>
      <c r="J13" s="60">
        <v>53992</v>
      </c>
      <c r="K13" s="238">
        <v>66507</v>
      </c>
      <c r="L13" s="60">
        <v>76096</v>
      </c>
      <c r="M13" s="60">
        <v>78177</v>
      </c>
      <c r="N13" s="60">
        <v>91119</v>
      </c>
    </row>
    <row r="14" spans="1:14" ht="15.6" customHeight="1">
      <c r="A14" s="321"/>
      <c r="B14" s="264" t="s">
        <v>6</v>
      </c>
      <c r="C14" s="60">
        <v>13461</v>
      </c>
      <c r="D14" s="60">
        <v>16568</v>
      </c>
      <c r="E14" s="250">
        <v>18546</v>
      </c>
      <c r="F14" s="60">
        <v>20551</v>
      </c>
      <c r="G14" s="60">
        <v>23909</v>
      </c>
      <c r="H14" s="60">
        <v>30956</v>
      </c>
      <c r="I14" s="60">
        <v>36736</v>
      </c>
      <c r="J14" s="60">
        <v>47966</v>
      </c>
      <c r="K14" s="238">
        <v>58257</v>
      </c>
      <c r="L14" s="60">
        <v>67832</v>
      </c>
      <c r="M14" s="60">
        <v>71421</v>
      </c>
      <c r="N14" s="60">
        <v>84396</v>
      </c>
    </row>
    <row r="15" spans="1:14" ht="15.6" customHeight="1">
      <c r="A15" s="321"/>
      <c r="B15" s="264" t="s">
        <v>7</v>
      </c>
      <c r="C15" s="60">
        <v>28190</v>
      </c>
      <c r="D15" s="60">
        <v>36926</v>
      </c>
      <c r="E15" s="250">
        <v>41551</v>
      </c>
      <c r="F15" s="60">
        <v>43929</v>
      </c>
      <c r="G15" s="60">
        <v>49759</v>
      </c>
      <c r="H15" s="60">
        <v>59884</v>
      </c>
      <c r="I15" s="60">
        <v>71396</v>
      </c>
      <c r="J15" s="60">
        <v>87151</v>
      </c>
      <c r="K15" s="238">
        <v>106215</v>
      </c>
      <c r="L15" s="60">
        <v>122545</v>
      </c>
      <c r="M15" s="60">
        <v>128497</v>
      </c>
      <c r="N15" s="60">
        <v>160274</v>
      </c>
    </row>
    <row r="16" spans="1:14" ht="15.6" customHeight="1">
      <c r="A16" s="321"/>
      <c r="B16" s="264" t="s">
        <v>8</v>
      </c>
      <c r="C16" s="60">
        <v>16091</v>
      </c>
      <c r="D16" s="60">
        <v>20468</v>
      </c>
      <c r="E16" s="250">
        <v>22902</v>
      </c>
      <c r="F16" s="60">
        <v>27702</v>
      </c>
      <c r="G16" s="60">
        <v>32983</v>
      </c>
      <c r="H16" s="60">
        <v>40955</v>
      </c>
      <c r="I16" s="60">
        <v>48377</v>
      </c>
      <c r="J16" s="60">
        <v>52100</v>
      </c>
      <c r="K16" s="238">
        <v>63412</v>
      </c>
      <c r="L16" s="60">
        <v>76997</v>
      </c>
      <c r="M16" s="60">
        <v>83316</v>
      </c>
      <c r="N16" s="60">
        <v>95000</v>
      </c>
    </row>
    <row r="17" spans="1:14" ht="15.6" customHeight="1">
      <c r="A17" s="321"/>
      <c r="B17" s="264" t="s">
        <v>9</v>
      </c>
      <c r="C17" s="60">
        <v>25013</v>
      </c>
      <c r="D17" s="60">
        <v>32216</v>
      </c>
      <c r="E17" s="250">
        <v>38097</v>
      </c>
      <c r="F17" s="60">
        <v>44842</v>
      </c>
      <c r="G17" s="60">
        <v>52695</v>
      </c>
      <c r="H17" s="60">
        <v>70232</v>
      </c>
      <c r="I17" s="60">
        <v>79969</v>
      </c>
      <c r="J17" s="60">
        <v>118175</v>
      </c>
      <c r="K17" s="238">
        <v>144837</v>
      </c>
      <c r="L17" s="60">
        <v>191521</v>
      </c>
      <c r="M17" s="60">
        <v>196900</v>
      </c>
      <c r="N17" s="60">
        <v>257674</v>
      </c>
    </row>
    <row r="18" spans="1:14" ht="15.6" customHeight="1">
      <c r="A18" s="321"/>
      <c r="B18" s="264" t="s">
        <v>10</v>
      </c>
      <c r="C18" s="60">
        <v>11576</v>
      </c>
      <c r="D18" s="60">
        <v>14649</v>
      </c>
      <c r="E18" s="250">
        <v>16417</v>
      </c>
      <c r="F18" s="60">
        <v>18492</v>
      </c>
      <c r="G18" s="60">
        <v>21567</v>
      </c>
      <c r="H18" s="60">
        <v>27640</v>
      </c>
      <c r="I18" s="60">
        <v>34009</v>
      </c>
      <c r="J18" s="60">
        <v>39298</v>
      </c>
      <c r="K18" s="238">
        <v>49398</v>
      </c>
      <c r="L18" s="60">
        <v>56882</v>
      </c>
      <c r="M18" s="60">
        <v>59905</v>
      </c>
      <c r="N18" s="60">
        <v>71923</v>
      </c>
    </row>
    <row r="19" spans="1:14" ht="15.6" customHeight="1">
      <c r="A19" s="321"/>
      <c r="B19" s="264" t="s">
        <v>11</v>
      </c>
      <c r="C19" s="60">
        <v>27020</v>
      </c>
      <c r="D19" s="60">
        <v>35417</v>
      </c>
      <c r="E19" s="250">
        <v>40650</v>
      </c>
      <c r="F19" s="60">
        <v>47243</v>
      </c>
      <c r="G19" s="60">
        <v>24323</v>
      </c>
      <c r="H19" s="60">
        <v>13379</v>
      </c>
      <c r="I19" s="60">
        <v>16928</v>
      </c>
      <c r="J19" s="60">
        <v>21958</v>
      </c>
      <c r="K19" s="238">
        <v>26298</v>
      </c>
      <c r="L19" s="60">
        <v>36652</v>
      </c>
      <c r="M19" s="60">
        <v>38481</v>
      </c>
      <c r="N19" s="60">
        <v>42667</v>
      </c>
    </row>
    <row r="20" spans="1:14" ht="15.6" customHeight="1">
      <c r="A20" s="321"/>
      <c r="B20" s="264" t="s">
        <v>12</v>
      </c>
      <c r="C20" s="60">
        <v>32243</v>
      </c>
      <c r="D20" s="60">
        <v>41113</v>
      </c>
      <c r="E20" s="250">
        <v>47488</v>
      </c>
      <c r="F20" s="60">
        <v>51075</v>
      </c>
      <c r="G20" s="60">
        <v>57611</v>
      </c>
      <c r="H20" s="60">
        <v>75513</v>
      </c>
      <c r="I20" s="60">
        <v>91623</v>
      </c>
      <c r="J20" s="60">
        <v>123547</v>
      </c>
      <c r="K20" s="238">
        <v>153871</v>
      </c>
      <c r="L20" s="60">
        <v>180219</v>
      </c>
      <c r="M20" s="60">
        <v>186061</v>
      </c>
      <c r="N20" s="60">
        <v>226018</v>
      </c>
    </row>
    <row r="21" spans="1:14" ht="15.6" customHeight="1">
      <c r="A21" s="321"/>
      <c r="B21" s="264" t="s">
        <v>13</v>
      </c>
      <c r="C21" s="60">
        <v>15695</v>
      </c>
      <c r="D21" s="60">
        <v>20067</v>
      </c>
      <c r="E21" s="250">
        <v>22633</v>
      </c>
      <c r="F21" s="60">
        <v>25435</v>
      </c>
      <c r="G21" s="60">
        <v>28513</v>
      </c>
      <c r="H21" s="60">
        <v>35266</v>
      </c>
      <c r="I21" s="60">
        <v>42170</v>
      </c>
      <c r="J21" s="60">
        <v>49315</v>
      </c>
      <c r="K21" s="238">
        <v>60058</v>
      </c>
      <c r="L21" s="60">
        <v>70877</v>
      </c>
      <c r="M21" s="60">
        <v>74406</v>
      </c>
      <c r="N21" s="60">
        <v>89066</v>
      </c>
    </row>
    <row r="22" spans="1:14" ht="15.6" customHeight="1">
      <c r="A22" s="321"/>
      <c r="B22" s="264" t="s">
        <v>14</v>
      </c>
      <c r="C22" s="60">
        <v>41491</v>
      </c>
      <c r="D22" s="60">
        <v>53007</v>
      </c>
      <c r="E22" s="250">
        <v>61749</v>
      </c>
      <c r="F22" s="60">
        <v>69202</v>
      </c>
      <c r="G22" s="60">
        <v>76267</v>
      </c>
      <c r="H22" s="60">
        <v>94610</v>
      </c>
      <c r="I22" s="60">
        <v>115743</v>
      </c>
      <c r="J22" s="60">
        <v>144243</v>
      </c>
      <c r="K22" s="238">
        <v>176427</v>
      </c>
      <c r="L22" s="60">
        <v>198471</v>
      </c>
      <c r="M22" s="60">
        <v>200863</v>
      </c>
      <c r="N22" s="60">
        <v>249817</v>
      </c>
    </row>
    <row r="23" spans="1:14" ht="15.6" customHeight="1">
      <c r="A23" s="321"/>
      <c r="B23" s="264" t="s">
        <v>15</v>
      </c>
      <c r="C23" s="60">
        <v>18730</v>
      </c>
      <c r="D23" s="60">
        <v>23494</v>
      </c>
      <c r="E23" s="250">
        <v>27002</v>
      </c>
      <c r="F23" s="60">
        <v>29151</v>
      </c>
      <c r="G23" s="60">
        <v>33578</v>
      </c>
      <c r="H23" s="60">
        <v>42138</v>
      </c>
      <c r="I23" s="60">
        <v>49325</v>
      </c>
      <c r="J23" s="60">
        <v>64999</v>
      </c>
      <c r="K23" s="238">
        <v>81665</v>
      </c>
      <c r="L23" s="60">
        <v>99747</v>
      </c>
      <c r="M23" s="60">
        <v>105027</v>
      </c>
      <c r="N23" s="60">
        <v>123262</v>
      </c>
    </row>
    <row r="24" spans="1:14" ht="15.6" customHeight="1">
      <c r="A24" s="321"/>
      <c r="B24" s="264" t="s">
        <v>16</v>
      </c>
      <c r="C24" s="60">
        <v>12803</v>
      </c>
      <c r="D24" s="60">
        <v>16802</v>
      </c>
      <c r="E24" s="250">
        <v>19373</v>
      </c>
      <c r="F24" s="60">
        <v>20789</v>
      </c>
      <c r="G24" s="60">
        <v>24687</v>
      </c>
      <c r="H24" s="60">
        <v>30853</v>
      </c>
      <c r="I24" s="60">
        <v>36164</v>
      </c>
      <c r="J24" s="60">
        <v>42195</v>
      </c>
      <c r="K24" s="238">
        <v>52835</v>
      </c>
      <c r="L24" s="60">
        <v>61983</v>
      </c>
      <c r="M24" s="60">
        <v>66703</v>
      </c>
      <c r="N24" s="60">
        <v>74187</v>
      </c>
    </row>
    <row r="25" spans="1:14" ht="15.6" customHeight="1">
      <c r="A25" s="321"/>
      <c r="B25" s="264" t="s">
        <v>17</v>
      </c>
      <c r="C25" s="60">
        <v>12955</v>
      </c>
      <c r="D25" s="60">
        <v>16788</v>
      </c>
      <c r="E25" s="250">
        <v>19181</v>
      </c>
      <c r="F25" s="60">
        <v>20898</v>
      </c>
      <c r="G25" s="60">
        <v>24252</v>
      </c>
      <c r="H25" s="60">
        <v>29361</v>
      </c>
      <c r="I25" s="60">
        <v>35364</v>
      </c>
      <c r="J25" s="60">
        <v>43750</v>
      </c>
      <c r="K25" s="238">
        <v>55170</v>
      </c>
      <c r="L25" s="60">
        <v>65819</v>
      </c>
      <c r="M25" s="60">
        <v>67834</v>
      </c>
      <c r="N25" s="60">
        <v>79054</v>
      </c>
    </row>
    <row r="26" spans="1:14" ht="15.6" customHeight="1">
      <c r="A26" s="321"/>
      <c r="B26" s="264" t="s">
        <v>18</v>
      </c>
      <c r="C26" s="60">
        <v>11092</v>
      </c>
      <c r="D26" s="60">
        <v>14727</v>
      </c>
      <c r="E26" s="250">
        <v>16438</v>
      </c>
      <c r="F26" s="60">
        <v>17946</v>
      </c>
      <c r="G26" s="60">
        <v>21101</v>
      </c>
      <c r="H26" s="60">
        <v>26408</v>
      </c>
      <c r="I26" s="60">
        <v>31140</v>
      </c>
      <c r="J26" s="60">
        <v>35288</v>
      </c>
      <c r="K26" s="238">
        <v>44943</v>
      </c>
      <c r="L26" s="60">
        <v>53199</v>
      </c>
      <c r="M26" s="60">
        <v>57287</v>
      </c>
      <c r="N26" s="60">
        <v>65179</v>
      </c>
    </row>
    <row r="27" spans="1:14" ht="15.6" customHeight="1">
      <c r="A27" s="321"/>
      <c r="B27" s="264" t="s">
        <v>19</v>
      </c>
      <c r="C27" s="60">
        <v>48571</v>
      </c>
      <c r="D27" s="60">
        <v>62090</v>
      </c>
      <c r="E27" s="250">
        <v>70447</v>
      </c>
      <c r="F27" s="60">
        <v>78060</v>
      </c>
      <c r="G27" s="60">
        <v>90211</v>
      </c>
      <c r="H27" s="60">
        <v>110508</v>
      </c>
      <c r="I27" s="60">
        <v>129059</v>
      </c>
      <c r="J27" s="60">
        <v>157761</v>
      </c>
      <c r="K27" s="238">
        <v>194674</v>
      </c>
      <c r="L27" s="60">
        <v>218765</v>
      </c>
      <c r="M27" s="60">
        <v>233103</v>
      </c>
      <c r="N27" s="60">
        <v>272836</v>
      </c>
    </row>
    <row r="28" spans="1:14" ht="15.6" customHeight="1">
      <c r="A28" s="321"/>
      <c r="B28" s="264" t="s">
        <v>20</v>
      </c>
      <c r="C28" s="60">
        <v>13185</v>
      </c>
      <c r="D28" s="60">
        <v>16956</v>
      </c>
      <c r="E28" s="250">
        <v>19162</v>
      </c>
      <c r="F28" s="60">
        <v>21177</v>
      </c>
      <c r="G28" s="60">
        <v>25225</v>
      </c>
      <c r="H28" s="60">
        <v>33025</v>
      </c>
      <c r="I28" s="60">
        <v>39807</v>
      </c>
      <c r="J28" s="60">
        <v>49007</v>
      </c>
      <c r="K28" s="238">
        <v>59820</v>
      </c>
      <c r="L28" s="60">
        <v>66454</v>
      </c>
      <c r="M28" s="60">
        <v>69736</v>
      </c>
      <c r="N28" s="60">
        <v>80954</v>
      </c>
    </row>
    <row r="29" spans="1:14" ht="15.6" customHeight="1">
      <c r="A29" s="321"/>
      <c r="B29" s="264" t="s">
        <v>21</v>
      </c>
      <c r="C29" s="60">
        <v>15740</v>
      </c>
      <c r="D29" s="60">
        <v>19994</v>
      </c>
      <c r="E29" s="250">
        <v>22239</v>
      </c>
      <c r="F29" s="60">
        <v>24226</v>
      </c>
      <c r="G29" s="60">
        <v>27612</v>
      </c>
      <c r="H29" s="60">
        <v>34082</v>
      </c>
      <c r="I29" s="60">
        <v>41313</v>
      </c>
      <c r="J29" s="60">
        <v>55347</v>
      </c>
      <c r="K29" s="238">
        <v>67348</v>
      </c>
      <c r="L29" s="60">
        <v>79804</v>
      </c>
      <c r="M29" s="60">
        <v>82910</v>
      </c>
      <c r="N29" s="60">
        <v>89535</v>
      </c>
    </row>
    <row r="30" spans="1:14" ht="15.6" customHeight="1">
      <c r="A30" s="321"/>
      <c r="B30" s="264" t="s">
        <v>22</v>
      </c>
      <c r="C30" s="60">
        <v>16366</v>
      </c>
      <c r="D30" s="60">
        <v>21196</v>
      </c>
      <c r="E30" s="250">
        <v>24066</v>
      </c>
      <c r="F30" s="60">
        <v>26193</v>
      </c>
      <c r="G30" s="60">
        <v>29577</v>
      </c>
      <c r="H30" s="60">
        <v>35714</v>
      </c>
      <c r="I30" s="60">
        <v>42421</v>
      </c>
      <c r="J30" s="60">
        <v>54723</v>
      </c>
      <c r="K30" s="238">
        <v>67694</v>
      </c>
      <c r="L30" s="60">
        <v>81382</v>
      </c>
      <c r="M30" s="60">
        <v>87026</v>
      </c>
      <c r="N30" s="60">
        <v>95400</v>
      </c>
    </row>
    <row r="31" spans="1:14" ht="15.6" customHeight="1">
      <c r="A31" s="321"/>
      <c r="B31" s="264" t="s">
        <v>23</v>
      </c>
      <c r="C31" s="60">
        <v>10229</v>
      </c>
      <c r="D31" s="60">
        <v>13184</v>
      </c>
      <c r="E31" s="250">
        <v>14692</v>
      </c>
      <c r="F31" s="60">
        <v>15805</v>
      </c>
      <c r="G31" s="60">
        <v>18497</v>
      </c>
      <c r="H31" s="60">
        <v>23647</v>
      </c>
      <c r="I31" s="60">
        <v>27861</v>
      </c>
      <c r="J31" s="60">
        <v>38961</v>
      </c>
      <c r="K31" s="238">
        <v>48335</v>
      </c>
      <c r="L31" s="60">
        <v>53221</v>
      </c>
      <c r="M31" s="60">
        <v>54832</v>
      </c>
      <c r="N31" s="60">
        <v>62516</v>
      </c>
    </row>
    <row r="32" spans="1:14" ht="15.6" customHeight="1">
      <c r="A32" s="321"/>
      <c r="B32" s="264" t="s">
        <v>24</v>
      </c>
      <c r="C32" s="60">
        <v>12932</v>
      </c>
      <c r="D32" s="60">
        <v>17045</v>
      </c>
      <c r="E32" s="250">
        <v>19263</v>
      </c>
      <c r="F32" s="60">
        <v>21454</v>
      </c>
      <c r="G32" s="60">
        <v>23748</v>
      </c>
      <c r="H32" s="60">
        <v>29300</v>
      </c>
      <c r="I32" s="60">
        <v>35142</v>
      </c>
      <c r="J32" s="60">
        <v>44062</v>
      </c>
      <c r="K32" s="238">
        <v>54491</v>
      </c>
      <c r="L32" s="60">
        <v>62473</v>
      </c>
      <c r="M32" s="60">
        <v>67287</v>
      </c>
      <c r="N32" s="60">
        <v>77221</v>
      </c>
    </row>
    <row r="33" spans="1:14" ht="15.6" customHeight="1">
      <c r="A33" s="321"/>
      <c r="B33" s="264" t="s">
        <v>25</v>
      </c>
      <c r="C33" s="60">
        <v>104334</v>
      </c>
      <c r="D33" s="60">
        <v>120341</v>
      </c>
      <c r="E33" s="250">
        <v>146676</v>
      </c>
      <c r="F33" s="60">
        <v>152223</v>
      </c>
      <c r="G33" s="60">
        <v>169326</v>
      </c>
      <c r="H33" s="60">
        <v>208918</v>
      </c>
      <c r="I33" s="60">
        <v>239948</v>
      </c>
      <c r="J33" s="60">
        <v>316416</v>
      </c>
      <c r="K33" s="238">
        <v>391628</v>
      </c>
      <c r="L33" s="60">
        <v>477116</v>
      </c>
      <c r="M33" s="60">
        <v>500263</v>
      </c>
      <c r="N33" s="60">
        <v>673574</v>
      </c>
    </row>
    <row r="34" spans="1:14" ht="15.6" customHeight="1">
      <c r="A34" s="321"/>
      <c r="B34" s="264" t="s">
        <v>26</v>
      </c>
      <c r="C34" s="60">
        <v>7029</v>
      </c>
      <c r="D34" s="60">
        <v>8382</v>
      </c>
      <c r="E34" s="250">
        <v>9850</v>
      </c>
      <c r="F34" s="60">
        <v>10911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6">
    <mergeCell ref="N3:N4"/>
    <mergeCell ref="M2:N2"/>
    <mergeCell ref="L3:L4"/>
    <mergeCell ref="B1:M1"/>
    <mergeCell ref="A1:A34"/>
    <mergeCell ref="F3:F4"/>
    <mergeCell ref="B3:B4"/>
    <mergeCell ref="E3:E4"/>
    <mergeCell ref="D3:D4"/>
    <mergeCell ref="C3:C4"/>
    <mergeCell ref="J3:J4"/>
    <mergeCell ref="I3:I4"/>
    <mergeCell ref="H3:H4"/>
    <mergeCell ref="G3:G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Лист90"/>
  <dimension ref="A1:N34"/>
  <sheetViews>
    <sheetView zoomScaleNormal="100" zoomScaleSheetLayoutView="96" workbookViewId="0">
      <selection sqref="A1:A34"/>
    </sheetView>
  </sheetViews>
  <sheetFormatPr defaultColWidth="9.140625" defaultRowHeight="12.75"/>
  <cols>
    <col min="1" max="1" width="4.85546875" style="50" customWidth="1"/>
    <col min="2" max="2" width="18.5703125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81</v>
      </c>
      <c r="B1" s="325" t="s">
        <v>114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1"/>
      <c r="C2" s="32"/>
      <c r="D2" s="32"/>
      <c r="E2" s="32"/>
      <c r="F2" s="32"/>
      <c r="G2" s="32"/>
      <c r="H2" s="32"/>
      <c r="I2" s="32"/>
      <c r="J2" s="32"/>
      <c r="K2" s="32"/>
      <c r="L2" s="32"/>
      <c r="M2" s="324" t="s">
        <v>72</v>
      </c>
      <c r="N2" s="324"/>
    </row>
    <row r="3" spans="1:14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14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>
      <c r="A5" s="321"/>
      <c r="B5" s="71"/>
      <c r="C5" s="76"/>
      <c r="D5" s="76"/>
      <c r="E5" s="47"/>
    </row>
    <row r="6" spans="1:14" ht="15.75" customHeight="1">
      <c r="A6" s="321"/>
      <c r="B6" s="49" t="s">
        <v>388</v>
      </c>
      <c r="C6" s="237">
        <v>8222</v>
      </c>
      <c r="D6" s="237">
        <f t="shared" ref="D6:J6" si="0">SUM(D8:D34)</f>
        <v>9716</v>
      </c>
      <c r="E6" s="237">
        <f t="shared" si="0"/>
        <v>9226</v>
      </c>
      <c r="F6" s="237">
        <f t="shared" si="0"/>
        <v>10570</v>
      </c>
      <c r="G6" s="237">
        <f t="shared" si="0"/>
        <v>12873</v>
      </c>
      <c r="H6" s="237">
        <f t="shared" si="0"/>
        <v>15788</v>
      </c>
      <c r="I6" s="237">
        <f t="shared" si="0"/>
        <v>18899</v>
      </c>
      <c r="J6" s="237">
        <f t="shared" si="0"/>
        <v>23865</v>
      </c>
      <c r="K6" s="237">
        <f>SUM(K8:K34)</f>
        <v>30977</v>
      </c>
      <c r="L6" s="237">
        <f>SUM(L8:L34)</f>
        <v>39841</v>
      </c>
      <c r="M6" s="237">
        <f>SUM(M8:M34)</f>
        <v>40173</v>
      </c>
      <c r="N6" s="237">
        <f>SUM(N8:N34)</f>
        <v>49324</v>
      </c>
    </row>
    <row r="7" spans="1:14" ht="9.75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25.5">
      <c r="A8" s="321"/>
      <c r="B8" s="263" t="s">
        <v>274</v>
      </c>
      <c r="C8" s="60">
        <v>184</v>
      </c>
      <c r="D8" s="60">
        <v>236</v>
      </c>
      <c r="E8" s="250">
        <v>193</v>
      </c>
      <c r="F8" s="60">
        <v>238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151</v>
      </c>
      <c r="D9" s="60">
        <v>168</v>
      </c>
      <c r="E9" s="250">
        <v>167</v>
      </c>
      <c r="F9" s="60">
        <v>196</v>
      </c>
      <c r="G9" s="238">
        <v>250</v>
      </c>
      <c r="H9" s="238">
        <v>264</v>
      </c>
      <c r="I9" s="60">
        <v>671</v>
      </c>
      <c r="J9" s="60">
        <v>851</v>
      </c>
      <c r="K9" s="60">
        <v>997</v>
      </c>
      <c r="L9" s="60">
        <v>1075</v>
      </c>
      <c r="M9" s="40">
        <v>861</v>
      </c>
      <c r="N9" s="40">
        <v>1259</v>
      </c>
    </row>
    <row r="10" spans="1:14" ht="15.6" customHeight="1">
      <c r="A10" s="321"/>
      <c r="B10" s="264" t="s">
        <v>2</v>
      </c>
      <c r="C10" s="60">
        <v>92</v>
      </c>
      <c r="D10" s="60">
        <v>105</v>
      </c>
      <c r="E10" s="250">
        <v>112</v>
      </c>
      <c r="F10" s="60">
        <v>125</v>
      </c>
      <c r="G10" s="238">
        <v>153</v>
      </c>
      <c r="H10" s="238">
        <v>167</v>
      </c>
      <c r="I10" s="60">
        <v>427</v>
      </c>
      <c r="J10" s="60">
        <v>561</v>
      </c>
      <c r="K10" s="60">
        <v>694</v>
      </c>
      <c r="L10" s="60">
        <v>757</v>
      </c>
      <c r="M10" s="40">
        <v>527</v>
      </c>
      <c r="N10" s="40">
        <v>975</v>
      </c>
    </row>
    <row r="11" spans="1:14" ht="15.6" customHeight="1">
      <c r="A11" s="321"/>
      <c r="B11" s="264" t="s">
        <v>3</v>
      </c>
      <c r="C11" s="60">
        <v>950</v>
      </c>
      <c r="D11" s="60">
        <v>1130</v>
      </c>
      <c r="E11" s="250">
        <v>866</v>
      </c>
      <c r="F11" s="60">
        <v>1153</v>
      </c>
      <c r="G11" s="238">
        <v>1410</v>
      </c>
      <c r="H11" s="238">
        <v>1843</v>
      </c>
      <c r="I11" s="60">
        <v>1430</v>
      </c>
      <c r="J11" s="60">
        <v>1683</v>
      </c>
      <c r="K11" s="60">
        <v>2057</v>
      </c>
      <c r="L11" s="60">
        <v>2451</v>
      </c>
      <c r="M11" s="40">
        <v>5864</v>
      </c>
      <c r="N11" s="40">
        <v>3747</v>
      </c>
    </row>
    <row r="12" spans="1:14" ht="15.6" customHeight="1">
      <c r="A12" s="321"/>
      <c r="B12" s="264" t="s">
        <v>4</v>
      </c>
      <c r="C12" s="60">
        <v>1116</v>
      </c>
      <c r="D12" s="60">
        <v>1330</v>
      </c>
      <c r="E12" s="250">
        <v>1122</v>
      </c>
      <c r="F12" s="60">
        <v>1393</v>
      </c>
      <c r="G12" s="238">
        <v>1660</v>
      </c>
      <c r="H12" s="238">
        <v>1592</v>
      </c>
      <c r="I12" s="60">
        <v>653</v>
      </c>
      <c r="J12" s="60">
        <v>857</v>
      </c>
      <c r="K12" s="60">
        <v>1183</v>
      </c>
      <c r="L12" s="60">
        <v>2576</v>
      </c>
      <c r="M12" s="40">
        <v>1624</v>
      </c>
      <c r="N12" s="40">
        <v>1712</v>
      </c>
    </row>
    <row r="13" spans="1:14" ht="15.6" customHeight="1">
      <c r="A13" s="321"/>
      <c r="B13" s="264" t="s">
        <v>5</v>
      </c>
      <c r="C13" s="60">
        <v>96</v>
      </c>
      <c r="D13" s="60">
        <v>113</v>
      </c>
      <c r="E13" s="250">
        <v>124</v>
      </c>
      <c r="F13" s="60">
        <v>128</v>
      </c>
      <c r="G13" s="238">
        <v>154</v>
      </c>
      <c r="H13" s="238">
        <v>160</v>
      </c>
      <c r="I13" s="60">
        <v>570</v>
      </c>
      <c r="J13" s="60">
        <v>684</v>
      </c>
      <c r="K13" s="60">
        <v>942</v>
      </c>
      <c r="L13" s="60">
        <v>1112</v>
      </c>
      <c r="M13" s="40">
        <v>785</v>
      </c>
      <c r="N13" s="40">
        <v>1555</v>
      </c>
    </row>
    <row r="14" spans="1:14" ht="15.6" customHeight="1">
      <c r="A14" s="321"/>
      <c r="B14" s="264" t="s">
        <v>6</v>
      </c>
      <c r="C14" s="60">
        <v>113</v>
      </c>
      <c r="D14" s="60">
        <v>136</v>
      </c>
      <c r="E14" s="250">
        <v>122</v>
      </c>
      <c r="F14" s="60">
        <v>151</v>
      </c>
      <c r="G14" s="238">
        <v>211</v>
      </c>
      <c r="H14" s="238">
        <v>232</v>
      </c>
      <c r="I14" s="60">
        <v>553</v>
      </c>
      <c r="J14" s="60">
        <v>706</v>
      </c>
      <c r="K14" s="60">
        <v>829</v>
      </c>
      <c r="L14" s="60">
        <v>903</v>
      </c>
      <c r="M14" s="40">
        <v>1406</v>
      </c>
      <c r="N14" s="40">
        <v>1589</v>
      </c>
    </row>
    <row r="15" spans="1:14" ht="15.6" customHeight="1">
      <c r="A15" s="321"/>
      <c r="B15" s="264" t="s">
        <v>7</v>
      </c>
      <c r="C15" s="60">
        <v>440</v>
      </c>
      <c r="D15" s="60">
        <v>526</v>
      </c>
      <c r="E15" s="250">
        <v>429</v>
      </c>
      <c r="F15" s="60">
        <v>597</v>
      </c>
      <c r="G15" s="238">
        <v>721</v>
      </c>
      <c r="H15" s="238">
        <v>709</v>
      </c>
      <c r="I15" s="60">
        <v>799</v>
      </c>
      <c r="J15" s="60">
        <v>974</v>
      </c>
      <c r="K15" s="60">
        <v>1144</v>
      </c>
      <c r="L15" s="60">
        <v>1213</v>
      </c>
      <c r="M15" s="40">
        <v>1126</v>
      </c>
      <c r="N15" s="40">
        <v>1965</v>
      </c>
    </row>
    <row r="16" spans="1:14" ht="15.6" customHeight="1">
      <c r="A16" s="321"/>
      <c r="B16" s="264" t="s">
        <v>8</v>
      </c>
      <c r="C16" s="60">
        <v>117</v>
      </c>
      <c r="D16" s="60">
        <v>129</v>
      </c>
      <c r="E16" s="250">
        <v>125</v>
      </c>
      <c r="F16" s="60">
        <v>157</v>
      </c>
      <c r="G16" s="238">
        <v>189</v>
      </c>
      <c r="H16" s="238">
        <v>211</v>
      </c>
      <c r="I16" s="60">
        <v>564</v>
      </c>
      <c r="J16" s="60">
        <v>711</v>
      </c>
      <c r="K16" s="60">
        <v>894</v>
      </c>
      <c r="L16" s="60">
        <v>1060</v>
      </c>
      <c r="M16" s="40">
        <v>906</v>
      </c>
      <c r="N16" s="40">
        <v>1146</v>
      </c>
    </row>
    <row r="17" spans="1:14" ht="15.6" customHeight="1">
      <c r="A17" s="321"/>
      <c r="B17" s="264" t="s">
        <v>9</v>
      </c>
      <c r="C17" s="60">
        <v>237</v>
      </c>
      <c r="D17" s="60">
        <v>275</v>
      </c>
      <c r="E17" s="250">
        <v>264</v>
      </c>
      <c r="F17" s="60">
        <v>313</v>
      </c>
      <c r="G17" s="238">
        <v>377</v>
      </c>
      <c r="H17" s="238">
        <v>367</v>
      </c>
      <c r="I17" s="60">
        <v>841</v>
      </c>
      <c r="J17" s="60">
        <v>1044</v>
      </c>
      <c r="K17" s="60">
        <v>1381</v>
      </c>
      <c r="L17" s="60">
        <v>2036</v>
      </c>
      <c r="M17" s="40">
        <v>835</v>
      </c>
      <c r="N17" s="40">
        <v>1902</v>
      </c>
    </row>
    <row r="18" spans="1:14" ht="15.6" customHeight="1">
      <c r="A18" s="321"/>
      <c r="B18" s="264" t="s">
        <v>10</v>
      </c>
      <c r="C18" s="60">
        <v>83</v>
      </c>
      <c r="D18" s="60">
        <v>100</v>
      </c>
      <c r="E18" s="250">
        <v>96</v>
      </c>
      <c r="F18" s="60">
        <v>163</v>
      </c>
      <c r="G18" s="238">
        <v>142</v>
      </c>
      <c r="H18" s="238">
        <v>164</v>
      </c>
      <c r="I18" s="60">
        <v>279</v>
      </c>
      <c r="J18" s="60">
        <v>354</v>
      </c>
      <c r="K18" s="60">
        <v>409</v>
      </c>
      <c r="L18" s="60">
        <v>416</v>
      </c>
      <c r="M18" s="40">
        <v>217</v>
      </c>
      <c r="N18" s="40">
        <v>616</v>
      </c>
    </row>
    <row r="19" spans="1:14" ht="15.6" customHeight="1">
      <c r="A19" s="321"/>
      <c r="B19" s="264" t="s">
        <v>11</v>
      </c>
      <c r="C19" s="60">
        <v>465</v>
      </c>
      <c r="D19" s="60">
        <v>563</v>
      </c>
      <c r="E19" s="250">
        <v>486</v>
      </c>
      <c r="F19" s="60">
        <v>628</v>
      </c>
      <c r="G19" s="238">
        <v>688</v>
      </c>
      <c r="H19" s="238">
        <v>600</v>
      </c>
      <c r="I19" s="60">
        <v>229</v>
      </c>
      <c r="J19" s="60">
        <v>333</v>
      </c>
      <c r="K19" s="60">
        <v>390</v>
      </c>
      <c r="L19" s="60">
        <v>636</v>
      </c>
      <c r="M19" s="40">
        <v>259</v>
      </c>
      <c r="N19" s="40">
        <v>341</v>
      </c>
    </row>
    <row r="20" spans="1:14" ht="15.6" customHeight="1">
      <c r="A20" s="321"/>
      <c r="B20" s="264" t="s">
        <v>12</v>
      </c>
      <c r="C20" s="60">
        <v>247</v>
      </c>
      <c r="D20" s="60">
        <v>289</v>
      </c>
      <c r="E20" s="250">
        <v>288</v>
      </c>
      <c r="F20" s="60">
        <v>325</v>
      </c>
      <c r="G20" s="238">
        <v>423</v>
      </c>
      <c r="H20" s="238">
        <v>497</v>
      </c>
      <c r="I20" s="60">
        <v>1066</v>
      </c>
      <c r="J20" s="60">
        <v>1382</v>
      </c>
      <c r="K20" s="60">
        <v>1885</v>
      </c>
      <c r="L20" s="60">
        <v>2542</v>
      </c>
      <c r="M20" s="40">
        <v>1886</v>
      </c>
      <c r="N20" s="40">
        <v>2359</v>
      </c>
    </row>
    <row r="21" spans="1:14" ht="15.6" customHeight="1">
      <c r="A21" s="321"/>
      <c r="B21" s="264" t="s">
        <v>13</v>
      </c>
      <c r="C21" s="60">
        <v>153</v>
      </c>
      <c r="D21" s="60">
        <v>173</v>
      </c>
      <c r="E21" s="250">
        <v>160</v>
      </c>
      <c r="F21" s="60">
        <v>203</v>
      </c>
      <c r="G21" s="238">
        <v>244</v>
      </c>
      <c r="H21" s="238">
        <v>254</v>
      </c>
      <c r="I21" s="60">
        <v>363</v>
      </c>
      <c r="J21" s="60">
        <v>477</v>
      </c>
      <c r="K21" s="60">
        <v>611</v>
      </c>
      <c r="L21" s="60">
        <v>543</v>
      </c>
      <c r="M21" s="40">
        <v>598</v>
      </c>
      <c r="N21" s="40">
        <v>535</v>
      </c>
    </row>
    <row r="22" spans="1:14" ht="15.6" customHeight="1">
      <c r="A22" s="321"/>
      <c r="B22" s="264" t="s">
        <v>14</v>
      </c>
      <c r="C22" s="60">
        <v>450</v>
      </c>
      <c r="D22" s="60">
        <v>513</v>
      </c>
      <c r="E22" s="250">
        <v>302</v>
      </c>
      <c r="F22" s="60">
        <v>443</v>
      </c>
      <c r="G22" s="238">
        <v>601</v>
      </c>
      <c r="H22" s="238">
        <v>866</v>
      </c>
      <c r="I22" s="60">
        <v>874</v>
      </c>
      <c r="J22" s="60">
        <v>1089</v>
      </c>
      <c r="K22" s="60">
        <v>1522</v>
      </c>
      <c r="L22" s="60">
        <v>1922</v>
      </c>
      <c r="M22" s="40">
        <v>2562</v>
      </c>
      <c r="N22" s="40">
        <v>6865</v>
      </c>
    </row>
    <row r="23" spans="1:14" ht="15.6" customHeight="1">
      <c r="A23" s="321"/>
      <c r="B23" s="264" t="s">
        <v>15</v>
      </c>
      <c r="C23" s="60">
        <v>290</v>
      </c>
      <c r="D23" s="60">
        <v>353</v>
      </c>
      <c r="E23" s="250">
        <v>304</v>
      </c>
      <c r="F23" s="60">
        <v>397</v>
      </c>
      <c r="G23" s="238">
        <v>481</v>
      </c>
      <c r="H23" s="238">
        <v>482</v>
      </c>
      <c r="I23" s="60">
        <v>561</v>
      </c>
      <c r="J23" s="60">
        <v>696</v>
      </c>
      <c r="K23" s="60">
        <v>957</v>
      </c>
      <c r="L23" s="60">
        <v>957</v>
      </c>
      <c r="M23" s="40">
        <v>926</v>
      </c>
      <c r="N23" s="40">
        <v>1905</v>
      </c>
    </row>
    <row r="24" spans="1:14" ht="15.6" customHeight="1">
      <c r="A24" s="321"/>
      <c r="B24" s="264" t="s">
        <v>16</v>
      </c>
      <c r="C24" s="60">
        <v>108</v>
      </c>
      <c r="D24" s="60">
        <v>125</v>
      </c>
      <c r="E24" s="250">
        <v>126</v>
      </c>
      <c r="F24" s="60">
        <v>139</v>
      </c>
      <c r="G24" s="238">
        <v>175</v>
      </c>
      <c r="H24" s="238">
        <v>194</v>
      </c>
      <c r="I24" s="60">
        <v>455</v>
      </c>
      <c r="J24" s="60">
        <v>573</v>
      </c>
      <c r="K24" s="60">
        <v>753</v>
      </c>
      <c r="L24" s="60">
        <v>819</v>
      </c>
      <c r="M24" s="40">
        <v>543</v>
      </c>
      <c r="N24" s="40">
        <v>1007</v>
      </c>
    </row>
    <row r="25" spans="1:14" ht="15.6" customHeight="1">
      <c r="A25" s="321"/>
      <c r="B25" s="264" t="s">
        <v>17</v>
      </c>
      <c r="C25" s="60">
        <v>144</v>
      </c>
      <c r="D25" s="60">
        <v>165</v>
      </c>
      <c r="E25" s="250">
        <v>149</v>
      </c>
      <c r="F25" s="60">
        <v>180</v>
      </c>
      <c r="G25" s="238">
        <v>221</v>
      </c>
      <c r="H25" s="238">
        <v>226</v>
      </c>
      <c r="I25" s="60">
        <v>454</v>
      </c>
      <c r="J25" s="60">
        <v>558</v>
      </c>
      <c r="K25" s="60">
        <v>659</v>
      </c>
      <c r="L25" s="60">
        <v>761</v>
      </c>
      <c r="M25" s="40">
        <v>441</v>
      </c>
      <c r="N25" s="40">
        <v>890</v>
      </c>
    </row>
    <row r="26" spans="1:14" ht="15.6" customHeight="1">
      <c r="A26" s="321"/>
      <c r="B26" s="264" t="s">
        <v>18</v>
      </c>
      <c r="C26" s="60">
        <v>57</v>
      </c>
      <c r="D26" s="60">
        <v>66</v>
      </c>
      <c r="E26" s="250">
        <v>83</v>
      </c>
      <c r="F26" s="60">
        <v>86</v>
      </c>
      <c r="G26" s="238">
        <v>101</v>
      </c>
      <c r="H26" s="238">
        <v>112</v>
      </c>
      <c r="I26" s="60">
        <v>364</v>
      </c>
      <c r="J26" s="60">
        <v>483</v>
      </c>
      <c r="K26" s="60">
        <v>552</v>
      </c>
      <c r="L26" s="60">
        <v>541</v>
      </c>
      <c r="M26" s="40">
        <v>523</v>
      </c>
      <c r="N26" s="40">
        <v>712</v>
      </c>
    </row>
    <row r="27" spans="1:14" ht="15.6" customHeight="1">
      <c r="A27" s="321"/>
      <c r="B27" s="264" t="s">
        <v>19</v>
      </c>
      <c r="C27" s="60">
        <v>392</v>
      </c>
      <c r="D27" s="60">
        <v>510</v>
      </c>
      <c r="E27" s="250">
        <v>406</v>
      </c>
      <c r="F27" s="60">
        <v>536</v>
      </c>
      <c r="G27" s="238">
        <v>694</v>
      </c>
      <c r="H27" s="238">
        <v>928</v>
      </c>
      <c r="I27" s="60">
        <v>1552</v>
      </c>
      <c r="J27" s="60">
        <v>1904</v>
      </c>
      <c r="K27" s="60">
        <v>2643</v>
      </c>
      <c r="L27" s="60">
        <v>3181</v>
      </c>
      <c r="M27" s="40">
        <v>3476</v>
      </c>
      <c r="N27" s="40">
        <v>4370</v>
      </c>
    </row>
    <row r="28" spans="1:14" ht="15.6" customHeight="1">
      <c r="A28" s="321"/>
      <c r="B28" s="264" t="s">
        <v>20</v>
      </c>
      <c r="C28" s="60">
        <v>67</v>
      </c>
      <c r="D28" s="60">
        <v>80</v>
      </c>
      <c r="E28" s="250">
        <v>88</v>
      </c>
      <c r="F28" s="60">
        <v>100</v>
      </c>
      <c r="G28" s="238">
        <v>128</v>
      </c>
      <c r="H28" s="238">
        <v>120</v>
      </c>
      <c r="I28" s="60">
        <v>274</v>
      </c>
      <c r="J28" s="60">
        <v>342</v>
      </c>
      <c r="K28" s="60">
        <v>438</v>
      </c>
      <c r="L28" s="60">
        <v>553</v>
      </c>
      <c r="M28" s="40">
        <v>349</v>
      </c>
      <c r="N28" s="40">
        <v>618</v>
      </c>
    </row>
    <row r="29" spans="1:14" ht="15.6" customHeight="1">
      <c r="A29" s="321"/>
      <c r="B29" s="264" t="s">
        <v>21</v>
      </c>
      <c r="C29" s="60">
        <v>108</v>
      </c>
      <c r="D29" s="60">
        <v>127</v>
      </c>
      <c r="E29" s="250">
        <v>139</v>
      </c>
      <c r="F29" s="60">
        <v>145</v>
      </c>
      <c r="G29" s="238">
        <v>176</v>
      </c>
      <c r="H29" s="238">
        <v>198</v>
      </c>
      <c r="I29" s="60">
        <v>485</v>
      </c>
      <c r="J29" s="60">
        <v>594</v>
      </c>
      <c r="K29" s="60">
        <v>775</v>
      </c>
      <c r="L29" s="60">
        <v>836</v>
      </c>
      <c r="M29" s="40">
        <v>478</v>
      </c>
      <c r="N29" s="40">
        <v>975</v>
      </c>
    </row>
    <row r="30" spans="1:14" ht="15.6" customHeight="1">
      <c r="A30" s="321"/>
      <c r="B30" s="264" t="s">
        <v>22</v>
      </c>
      <c r="C30" s="60">
        <v>152</v>
      </c>
      <c r="D30" s="60">
        <v>182</v>
      </c>
      <c r="E30" s="250">
        <v>184</v>
      </c>
      <c r="F30" s="60">
        <v>210</v>
      </c>
      <c r="G30" s="238">
        <v>270</v>
      </c>
      <c r="H30" s="238">
        <v>259</v>
      </c>
      <c r="I30" s="60">
        <v>499</v>
      </c>
      <c r="J30" s="60">
        <v>616</v>
      </c>
      <c r="K30" s="60">
        <v>727</v>
      </c>
      <c r="L30" s="60">
        <v>734</v>
      </c>
      <c r="M30" s="40">
        <v>612</v>
      </c>
      <c r="N30" s="40">
        <v>1595</v>
      </c>
    </row>
    <row r="31" spans="1:14" ht="15.6" customHeight="1">
      <c r="A31" s="321"/>
      <c r="B31" s="264" t="s">
        <v>23</v>
      </c>
      <c r="C31" s="60">
        <v>49</v>
      </c>
      <c r="D31" s="60">
        <v>60</v>
      </c>
      <c r="E31" s="250">
        <v>62</v>
      </c>
      <c r="F31" s="60">
        <v>79</v>
      </c>
      <c r="G31" s="238">
        <v>85</v>
      </c>
      <c r="H31" s="238">
        <v>98</v>
      </c>
      <c r="I31" s="60">
        <v>450</v>
      </c>
      <c r="J31" s="60">
        <v>593</v>
      </c>
      <c r="K31" s="60">
        <v>646</v>
      </c>
      <c r="L31" s="60">
        <v>619</v>
      </c>
      <c r="M31" s="40">
        <v>333</v>
      </c>
      <c r="N31" s="40">
        <v>593</v>
      </c>
    </row>
    <row r="32" spans="1:14" ht="15.6" customHeight="1">
      <c r="A32" s="321"/>
      <c r="B32" s="264" t="s">
        <v>24</v>
      </c>
      <c r="C32" s="60">
        <v>98</v>
      </c>
      <c r="D32" s="60">
        <v>112</v>
      </c>
      <c r="E32" s="250">
        <v>122</v>
      </c>
      <c r="F32" s="60">
        <v>128</v>
      </c>
      <c r="G32" s="238">
        <v>163</v>
      </c>
      <c r="H32" s="238">
        <v>180</v>
      </c>
      <c r="I32" s="60">
        <v>333</v>
      </c>
      <c r="J32" s="60">
        <v>430</v>
      </c>
      <c r="K32" s="60">
        <v>558</v>
      </c>
      <c r="L32" s="60">
        <v>627</v>
      </c>
      <c r="M32" s="40">
        <v>386</v>
      </c>
      <c r="N32" s="40">
        <v>689</v>
      </c>
    </row>
    <row r="33" spans="1:14" ht="15.6" customHeight="1">
      <c r="A33" s="321"/>
      <c r="B33" s="264" t="s">
        <v>25</v>
      </c>
      <c r="C33" s="60">
        <v>1827</v>
      </c>
      <c r="D33" s="60">
        <v>2105</v>
      </c>
      <c r="E33" s="250">
        <v>2658</v>
      </c>
      <c r="F33" s="60">
        <v>2290</v>
      </c>
      <c r="G33" s="238">
        <v>3156</v>
      </c>
      <c r="H33" s="238">
        <v>5065</v>
      </c>
      <c r="I33" s="60">
        <v>4153</v>
      </c>
      <c r="J33" s="60">
        <v>5370</v>
      </c>
      <c r="K33" s="60">
        <v>7331</v>
      </c>
      <c r="L33" s="60">
        <v>10971</v>
      </c>
      <c r="M33" s="40">
        <v>12650</v>
      </c>
      <c r="N33" s="40">
        <v>9404</v>
      </c>
    </row>
    <row r="34" spans="1:14" ht="15.6" customHeight="1">
      <c r="A34" s="321"/>
      <c r="B34" s="264" t="s">
        <v>26</v>
      </c>
      <c r="C34" s="60">
        <v>36</v>
      </c>
      <c r="D34" s="60">
        <v>45</v>
      </c>
      <c r="E34" s="250">
        <v>49</v>
      </c>
      <c r="F34" s="60">
        <v>67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6">
    <mergeCell ref="A1:A34"/>
    <mergeCell ref="B3:B4"/>
    <mergeCell ref="I3:I4"/>
    <mergeCell ref="H3:H4"/>
    <mergeCell ref="G3:G4"/>
    <mergeCell ref="D3:D4"/>
    <mergeCell ref="C3:C4"/>
    <mergeCell ref="E3:E4"/>
    <mergeCell ref="F3:F4"/>
    <mergeCell ref="B1:N1"/>
    <mergeCell ref="N3:N4"/>
    <mergeCell ref="M2:N2"/>
    <mergeCell ref="L3:L4"/>
    <mergeCell ref="J3:J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Лист91"/>
  <dimension ref="A1:AS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0" customWidth="1"/>
    <col min="2" max="2" width="18.140625" style="40" customWidth="1"/>
    <col min="3" max="13" width="8.85546875" style="40" customWidth="1"/>
    <col min="14" max="16384" width="9.140625" style="40"/>
  </cols>
  <sheetData>
    <row r="1" spans="1:45" s="62" customFormat="1" ht="16.899999999999999" customHeight="1">
      <c r="A1" s="321">
        <v>82</v>
      </c>
      <c r="B1" s="325" t="s">
        <v>61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</row>
    <row r="2" spans="1:45" s="83" customFormat="1" ht="15.75">
      <c r="A2" s="321"/>
      <c r="C2" s="32"/>
      <c r="D2" s="32"/>
      <c r="E2" s="32"/>
      <c r="F2" s="32"/>
      <c r="G2" s="32"/>
      <c r="H2" s="32"/>
      <c r="I2" s="32"/>
      <c r="J2" s="32"/>
      <c r="K2" s="32"/>
      <c r="L2" s="32"/>
      <c r="M2" s="324" t="s">
        <v>72</v>
      </c>
      <c r="N2" s="324"/>
      <c r="O2" s="82"/>
      <c r="P2" s="82"/>
      <c r="Q2" s="8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</row>
    <row r="3" spans="1:45" s="49" customFormat="1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45" s="49" customForma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45">
      <c r="A5" s="321"/>
      <c r="B5" s="71"/>
      <c r="C5" s="75"/>
      <c r="D5" s="75"/>
      <c r="E5" s="47"/>
      <c r="F5" s="23"/>
      <c r="G5" s="23"/>
      <c r="H5" s="23"/>
      <c r="I5" s="17"/>
      <c r="J5" s="17"/>
      <c r="K5" s="17"/>
      <c r="L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45" ht="15.75" customHeight="1">
      <c r="A6" s="321"/>
      <c r="B6" s="49" t="s">
        <v>388</v>
      </c>
      <c r="C6" s="251">
        <v>143909</v>
      </c>
      <c r="D6" s="251">
        <f t="shared" ref="D6:J6" si="0">SUM(D8:D34)</f>
        <v>155059</v>
      </c>
      <c r="E6" s="251">
        <f t="shared" si="0"/>
        <v>183601</v>
      </c>
      <c r="F6" s="251">
        <f t="shared" si="0"/>
        <v>194270</v>
      </c>
      <c r="G6" s="251">
        <f t="shared" si="0"/>
        <v>183008</v>
      </c>
      <c r="H6" s="251">
        <f t="shared" si="0"/>
        <v>220859</v>
      </c>
      <c r="I6" s="251">
        <f t="shared" si="0"/>
        <v>251661</v>
      </c>
      <c r="J6" s="251">
        <f t="shared" si="0"/>
        <v>358480</v>
      </c>
      <c r="K6" s="251">
        <f>SUM(K8:K34)</f>
        <v>415216</v>
      </c>
      <c r="L6" s="251">
        <f>SUM(L8:L34)</f>
        <v>398874</v>
      </c>
      <c r="M6" s="251">
        <f>SUM(M8:M34)</f>
        <v>426402</v>
      </c>
      <c r="N6" s="251">
        <f>SUM(N8:N34)</f>
        <v>538253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9.75" customHeight="1">
      <c r="A7" s="321"/>
      <c r="B7" s="49"/>
      <c r="C7" s="237"/>
      <c r="D7" s="237"/>
      <c r="E7" s="60"/>
      <c r="F7" s="252"/>
      <c r="G7" s="252"/>
      <c r="H7" s="252"/>
      <c r="I7" s="252"/>
      <c r="J7" s="252"/>
      <c r="K7" s="252"/>
      <c r="L7" s="60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ht="25.5">
      <c r="A8" s="321"/>
      <c r="B8" s="263" t="s">
        <v>278</v>
      </c>
      <c r="C8" s="60">
        <v>5509</v>
      </c>
      <c r="D8" s="60">
        <v>6080</v>
      </c>
      <c r="E8" s="60">
        <v>7034</v>
      </c>
      <c r="F8" s="253">
        <v>8204</v>
      </c>
      <c r="G8" s="254" t="s">
        <v>71</v>
      </c>
      <c r="H8" s="254" t="s">
        <v>71</v>
      </c>
      <c r="I8" s="254" t="s">
        <v>71</v>
      </c>
      <c r="J8" s="254" t="s">
        <v>71</v>
      </c>
      <c r="K8" s="254" t="s">
        <v>71</v>
      </c>
      <c r="L8" s="254" t="s">
        <v>71</v>
      </c>
      <c r="M8" s="254" t="s">
        <v>71</v>
      </c>
      <c r="N8" s="254" t="s">
        <v>71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15.6" customHeight="1">
      <c r="A9" s="321"/>
      <c r="B9" s="263" t="s">
        <v>1</v>
      </c>
      <c r="C9" s="60">
        <v>4819</v>
      </c>
      <c r="D9" s="60">
        <v>5066</v>
      </c>
      <c r="E9" s="250">
        <v>6319</v>
      </c>
      <c r="F9" s="253">
        <v>6153</v>
      </c>
      <c r="G9" s="252">
        <v>6730</v>
      </c>
      <c r="H9" s="252">
        <v>8447</v>
      </c>
      <c r="I9" s="252">
        <v>10075</v>
      </c>
      <c r="J9" s="252">
        <v>14405</v>
      </c>
      <c r="K9" s="252">
        <v>16364</v>
      </c>
      <c r="L9" s="60">
        <v>14166</v>
      </c>
      <c r="M9" s="40">
        <v>15549</v>
      </c>
      <c r="N9" s="17">
        <v>19400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ht="15.6" customHeight="1">
      <c r="A10" s="321"/>
      <c r="B10" s="264" t="s">
        <v>2</v>
      </c>
      <c r="C10" s="60">
        <v>2840</v>
      </c>
      <c r="D10" s="60">
        <v>3712</v>
      </c>
      <c r="E10" s="250">
        <v>4559</v>
      </c>
      <c r="F10" s="253">
        <v>4576</v>
      </c>
      <c r="G10" s="252">
        <v>4263</v>
      </c>
      <c r="H10" s="252">
        <v>5369</v>
      </c>
      <c r="I10" s="252">
        <v>6306</v>
      </c>
      <c r="J10" s="252">
        <v>8801</v>
      </c>
      <c r="K10" s="252">
        <v>10273</v>
      </c>
      <c r="L10" s="60">
        <v>9260</v>
      </c>
      <c r="M10" s="40">
        <v>10014</v>
      </c>
      <c r="N10" s="17">
        <v>12198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15.6" customHeight="1">
      <c r="A11" s="321"/>
      <c r="B11" s="264" t="s">
        <v>3</v>
      </c>
      <c r="C11" s="60">
        <v>10177</v>
      </c>
      <c r="D11" s="60">
        <v>10323</v>
      </c>
      <c r="E11" s="250">
        <v>12717</v>
      </c>
      <c r="F11" s="253">
        <v>12794</v>
      </c>
      <c r="G11" s="252">
        <v>14605</v>
      </c>
      <c r="H11" s="252">
        <v>18518</v>
      </c>
      <c r="I11" s="60">
        <v>20462</v>
      </c>
      <c r="J11" s="60">
        <v>27680</v>
      </c>
      <c r="K11" s="60">
        <v>32433</v>
      </c>
      <c r="L11" s="60">
        <v>34994</v>
      </c>
      <c r="M11" s="40">
        <v>34202</v>
      </c>
      <c r="N11" s="40">
        <v>43112</v>
      </c>
    </row>
    <row r="12" spans="1:45" ht="15.6" customHeight="1">
      <c r="A12" s="321"/>
      <c r="B12" s="264" t="s">
        <v>4</v>
      </c>
      <c r="C12" s="60">
        <v>12090</v>
      </c>
      <c r="D12" s="60">
        <v>12667</v>
      </c>
      <c r="E12" s="250">
        <v>15442</v>
      </c>
      <c r="F12" s="253">
        <v>15357</v>
      </c>
      <c r="G12" s="252">
        <v>12640</v>
      </c>
      <c r="H12" s="252">
        <v>10038</v>
      </c>
      <c r="I12" s="60">
        <v>10935</v>
      </c>
      <c r="J12" s="60">
        <v>14884</v>
      </c>
      <c r="K12" s="60">
        <v>18751</v>
      </c>
      <c r="L12" s="60">
        <v>14968</v>
      </c>
      <c r="M12" s="40">
        <v>16890</v>
      </c>
      <c r="N12" s="40">
        <v>20997</v>
      </c>
    </row>
    <row r="13" spans="1:45" ht="15.6" customHeight="1">
      <c r="A13" s="321"/>
      <c r="B13" s="264" t="s">
        <v>5</v>
      </c>
      <c r="C13" s="60">
        <v>4019</v>
      </c>
      <c r="D13" s="60">
        <v>3988</v>
      </c>
      <c r="E13" s="250">
        <v>4841</v>
      </c>
      <c r="F13" s="253">
        <v>5212</v>
      </c>
      <c r="G13" s="252">
        <v>5292</v>
      </c>
      <c r="H13" s="252">
        <v>6626</v>
      </c>
      <c r="I13" s="60">
        <v>8064</v>
      </c>
      <c r="J13" s="60">
        <v>11379</v>
      </c>
      <c r="K13" s="60">
        <v>12334</v>
      </c>
      <c r="L13" s="60">
        <v>11239</v>
      </c>
      <c r="M13" s="40">
        <v>11901</v>
      </c>
      <c r="N13" s="40">
        <v>14650</v>
      </c>
    </row>
    <row r="14" spans="1:45" ht="15.6" customHeight="1">
      <c r="A14" s="321"/>
      <c r="B14" s="264" t="s">
        <v>6</v>
      </c>
      <c r="C14" s="60">
        <v>3238</v>
      </c>
      <c r="D14" s="60">
        <v>3869</v>
      </c>
      <c r="E14" s="250">
        <v>5180</v>
      </c>
      <c r="F14" s="253">
        <v>5196</v>
      </c>
      <c r="G14" s="252">
        <v>4735</v>
      </c>
      <c r="H14" s="252">
        <v>5815</v>
      </c>
      <c r="I14" s="60">
        <v>6690</v>
      </c>
      <c r="J14" s="60">
        <v>9063</v>
      </c>
      <c r="K14" s="60">
        <v>10996</v>
      </c>
      <c r="L14" s="60">
        <v>10601</v>
      </c>
      <c r="M14" s="40">
        <v>10616</v>
      </c>
      <c r="N14" s="40">
        <v>12789</v>
      </c>
    </row>
    <row r="15" spans="1:45" ht="15.6" customHeight="1">
      <c r="A15" s="321"/>
      <c r="B15" s="264" t="s">
        <v>7</v>
      </c>
      <c r="C15" s="60">
        <v>5159</v>
      </c>
      <c r="D15" s="60">
        <v>5036</v>
      </c>
      <c r="E15" s="250">
        <v>6172</v>
      </c>
      <c r="F15" s="253">
        <v>7084</v>
      </c>
      <c r="G15" s="252">
        <v>7383</v>
      </c>
      <c r="H15" s="252">
        <v>9227</v>
      </c>
      <c r="I15" s="60">
        <v>10603</v>
      </c>
      <c r="J15" s="60">
        <v>15131</v>
      </c>
      <c r="K15" s="60">
        <v>17476</v>
      </c>
      <c r="L15" s="60">
        <v>18010</v>
      </c>
      <c r="M15" s="40">
        <v>19558</v>
      </c>
      <c r="N15" s="40">
        <v>24480</v>
      </c>
    </row>
    <row r="16" spans="1:45" ht="15.6" customHeight="1">
      <c r="A16" s="321"/>
      <c r="B16" s="264" t="s">
        <v>8</v>
      </c>
      <c r="C16" s="60">
        <v>3916</v>
      </c>
      <c r="D16" s="60">
        <v>4646</v>
      </c>
      <c r="E16" s="250">
        <v>6430</v>
      </c>
      <c r="F16" s="253">
        <v>6162</v>
      </c>
      <c r="G16" s="252">
        <v>5585</v>
      </c>
      <c r="H16" s="252">
        <v>6993</v>
      </c>
      <c r="I16" s="60">
        <v>8386</v>
      </c>
      <c r="J16" s="60">
        <v>12033</v>
      </c>
      <c r="K16" s="60">
        <v>13398</v>
      </c>
      <c r="L16" s="60">
        <v>12209</v>
      </c>
      <c r="M16" s="40">
        <v>12971</v>
      </c>
      <c r="N16" s="40">
        <v>15933</v>
      </c>
    </row>
    <row r="17" spans="1:14" ht="15.6" customHeight="1">
      <c r="A17" s="321"/>
      <c r="B17" s="264" t="s">
        <v>9</v>
      </c>
      <c r="C17" s="60">
        <v>5172</v>
      </c>
      <c r="D17" s="60">
        <v>5460</v>
      </c>
      <c r="E17" s="250">
        <v>5474</v>
      </c>
      <c r="F17" s="253">
        <v>6625</v>
      </c>
      <c r="G17" s="252">
        <v>7273</v>
      </c>
      <c r="H17" s="252">
        <v>9213</v>
      </c>
      <c r="I17" s="60">
        <v>10688</v>
      </c>
      <c r="J17" s="60">
        <v>15520</v>
      </c>
      <c r="K17" s="60">
        <v>19416</v>
      </c>
      <c r="L17" s="60">
        <v>18320</v>
      </c>
      <c r="M17" s="40">
        <v>21476</v>
      </c>
      <c r="N17" s="40">
        <v>27079</v>
      </c>
    </row>
    <row r="18" spans="1:14" ht="15.6" customHeight="1">
      <c r="A18" s="321"/>
      <c r="B18" s="264" t="s">
        <v>10</v>
      </c>
      <c r="C18" s="60">
        <v>3035</v>
      </c>
      <c r="D18" s="60">
        <v>3544</v>
      </c>
      <c r="E18" s="250">
        <v>4720</v>
      </c>
      <c r="F18" s="253">
        <v>4144</v>
      </c>
      <c r="G18" s="252">
        <v>4100</v>
      </c>
      <c r="H18" s="252">
        <v>5265</v>
      </c>
      <c r="I18" s="60">
        <v>6139</v>
      </c>
      <c r="J18" s="60">
        <v>8903</v>
      </c>
      <c r="K18" s="60">
        <v>9748</v>
      </c>
      <c r="L18" s="60">
        <v>8593</v>
      </c>
      <c r="M18" s="40">
        <v>9191</v>
      </c>
      <c r="N18" s="40">
        <v>11196</v>
      </c>
    </row>
    <row r="19" spans="1:14" ht="15.6" customHeight="1">
      <c r="A19" s="321"/>
      <c r="B19" s="264" t="s">
        <v>11</v>
      </c>
      <c r="C19" s="60">
        <v>5951</v>
      </c>
      <c r="D19" s="60">
        <v>6003</v>
      </c>
      <c r="E19" s="250">
        <v>7341</v>
      </c>
      <c r="F19" s="253">
        <v>8131</v>
      </c>
      <c r="G19" s="252">
        <v>5722</v>
      </c>
      <c r="H19" s="252">
        <v>4022</v>
      </c>
      <c r="I19" s="60">
        <v>4785</v>
      </c>
      <c r="J19" s="60">
        <v>6437</v>
      </c>
      <c r="K19" s="60">
        <v>8248</v>
      </c>
      <c r="L19" s="60">
        <v>7038</v>
      </c>
      <c r="M19" s="40">
        <v>7777</v>
      </c>
      <c r="N19" s="40">
        <v>9707</v>
      </c>
    </row>
    <row r="20" spans="1:14" ht="15.6" customHeight="1">
      <c r="A20" s="321"/>
      <c r="B20" s="264" t="s">
        <v>12</v>
      </c>
      <c r="C20" s="60">
        <v>8416</v>
      </c>
      <c r="D20" s="60">
        <v>9872</v>
      </c>
      <c r="E20" s="250">
        <v>11930</v>
      </c>
      <c r="F20" s="253">
        <v>11543</v>
      </c>
      <c r="G20" s="252">
        <v>11042</v>
      </c>
      <c r="H20" s="252">
        <v>14049</v>
      </c>
      <c r="I20" s="60">
        <v>16051</v>
      </c>
      <c r="J20" s="60">
        <v>23776</v>
      </c>
      <c r="K20" s="60">
        <v>26616</v>
      </c>
      <c r="L20" s="60">
        <v>23430</v>
      </c>
      <c r="M20" s="40">
        <v>25070</v>
      </c>
      <c r="N20" s="40">
        <v>31173</v>
      </c>
    </row>
    <row r="21" spans="1:14" ht="15.6" customHeight="1">
      <c r="A21" s="321"/>
      <c r="B21" s="264" t="s">
        <v>13</v>
      </c>
      <c r="C21" s="60">
        <v>3631</v>
      </c>
      <c r="D21" s="60">
        <v>3658</v>
      </c>
      <c r="E21" s="250">
        <v>4670</v>
      </c>
      <c r="F21" s="253">
        <v>4694</v>
      </c>
      <c r="G21" s="252">
        <v>4762</v>
      </c>
      <c r="H21" s="252">
        <v>5805</v>
      </c>
      <c r="I21" s="60">
        <v>6828</v>
      </c>
      <c r="J21" s="60">
        <v>9191</v>
      </c>
      <c r="K21" s="60">
        <v>10398</v>
      </c>
      <c r="L21" s="60">
        <v>9512</v>
      </c>
      <c r="M21" s="40">
        <v>10091</v>
      </c>
      <c r="N21" s="40">
        <v>12336</v>
      </c>
    </row>
    <row r="22" spans="1:14" ht="15.6" customHeight="1">
      <c r="A22" s="321"/>
      <c r="B22" s="264" t="s">
        <v>14</v>
      </c>
      <c r="C22" s="60">
        <v>7760</v>
      </c>
      <c r="D22" s="60">
        <v>9075</v>
      </c>
      <c r="E22" s="250">
        <v>10810</v>
      </c>
      <c r="F22" s="253">
        <v>10193</v>
      </c>
      <c r="G22" s="252">
        <v>10193</v>
      </c>
      <c r="H22" s="252">
        <v>12505</v>
      </c>
      <c r="I22" s="60">
        <v>12732</v>
      </c>
      <c r="J22" s="60">
        <v>18165</v>
      </c>
      <c r="K22" s="60">
        <v>22219</v>
      </c>
      <c r="L22" s="60">
        <v>21895</v>
      </c>
      <c r="M22" s="40">
        <v>22447</v>
      </c>
      <c r="N22" s="40">
        <v>29155</v>
      </c>
    </row>
    <row r="23" spans="1:14" ht="15.6" customHeight="1">
      <c r="A23" s="321"/>
      <c r="B23" s="264" t="s">
        <v>15</v>
      </c>
      <c r="C23" s="60">
        <v>4525</v>
      </c>
      <c r="D23" s="60">
        <v>4726</v>
      </c>
      <c r="E23" s="250">
        <v>5620</v>
      </c>
      <c r="F23" s="253">
        <v>5677</v>
      </c>
      <c r="G23" s="252">
        <v>6013</v>
      </c>
      <c r="H23" s="252">
        <v>7988</v>
      </c>
      <c r="I23" s="60">
        <v>9941</v>
      </c>
      <c r="J23" s="60">
        <v>13776</v>
      </c>
      <c r="K23" s="60">
        <v>15781</v>
      </c>
      <c r="L23" s="60">
        <v>13832</v>
      </c>
      <c r="M23" s="40">
        <v>14629</v>
      </c>
      <c r="N23" s="40">
        <v>18131</v>
      </c>
    </row>
    <row r="24" spans="1:14" ht="15.6" customHeight="1">
      <c r="A24" s="321"/>
      <c r="B24" s="264" t="s">
        <v>16</v>
      </c>
      <c r="C24" s="60">
        <v>3860</v>
      </c>
      <c r="D24" s="60">
        <v>4236</v>
      </c>
      <c r="E24" s="250">
        <v>4728</v>
      </c>
      <c r="F24" s="253">
        <v>5318</v>
      </c>
      <c r="G24" s="252">
        <v>4906</v>
      </c>
      <c r="H24" s="252">
        <v>6186</v>
      </c>
      <c r="I24" s="60">
        <v>7154</v>
      </c>
      <c r="J24" s="60">
        <v>10260</v>
      </c>
      <c r="K24" s="60">
        <v>11453</v>
      </c>
      <c r="L24" s="60">
        <v>10159</v>
      </c>
      <c r="M24" s="40">
        <v>10914</v>
      </c>
      <c r="N24" s="40">
        <v>13131</v>
      </c>
    </row>
    <row r="25" spans="1:14" ht="15.6" customHeight="1">
      <c r="A25" s="321"/>
      <c r="B25" s="264" t="s">
        <v>17</v>
      </c>
      <c r="C25" s="60">
        <v>3408</v>
      </c>
      <c r="D25" s="60">
        <v>3650</v>
      </c>
      <c r="E25" s="250">
        <v>4511</v>
      </c>
      <c r="F25" s="253">
        <v>4512</v>
      </c>
      <c r="G25" s="252">
        <v>4759</v>
      </c>
      <c r="H25" s="252">
        <v>6291</v>
      </c>
      <c r="I25" s="60">
        <v>7802</v>
      </c>
      <c r="J25" s="60">
        <v>10653</v>
      </c>
      <c r="K25" s="60">
        <v>11862</v>
      </c>
      <c r="L25" s="60">
        <v>9934</v>
      </c>
      <c r="M25" s="40">
        <v>11029</v>
      </c>
      <c r="N25" s="40">
        <v>13691</v>
      </c>
    </row>
    <row r="26" spans="1:14" ht="15.6" customHeight="1">
      <c r="A26" s="321"/>
      <c r="B26" s="264" t="s">
        <v>18</v>
      </c>
      <c r="C26" s="60">
        <v>3348</v>
      </c>
      <c r="D26" s="60">
        <v>3577</v>
      </c>
      <c r="E26" s="250">
        <v>4764</v>
      </c>
      <c r="F26" s="253">
        <v>4518</v>
      </c>
      <c r="G26" s="252">
        <v>4437</v>
      </c>
      <c r="H26" s="252">
        <v>5639</v>
      </c>
      <c r="I26" s="60">
        <v>7142</v>
      </c>
      <c r="J26" s="60">
        <v>9819</v>
      </c>
      <c r="K26" s="60">
        <v>10832</v>
      </c>
      <c r="L26" s="60">
        <v>9119</v>
      </c>
      <c r="M26" s="40">
        <v>9595</v>
      </c>
      <c r="N26" s="40">
        <v>11763</v>
      </c>
    </row>
    <row r="27" spans="1:14" ht="15.6" customHeight="1">
      <c r="A27" s="321"/>
      <c r="B27" s="264" t="s">
        <v>19</v>
      </c>
      <c r="C27" s="60">
        <v>10048</v>
      </c>
      <c r="D27" s="60">
        <v>10686</v>
      </c>
      <c r="E27" s="250">
        <v>13689</v>
      </c>
      <c r="F27" s="253">
        <v>12873</v>
      </c>
      <c r="G27" s="252">
        <v>13064</v>
      </c>
      <c r="H27" s="252">
        <v>16499</v>
      </c>
      <c r="I27" s="60">
        <v>17175</v>
      </c>
      <c r="J27" s="60">
        <v>25825</v>
      </c>
      <c r="K27" s="60">
        <v>29963</v>
      </c>
      <c r="L27" s="60">
        <v>27563</v>
      </c>
      <c r="M27" s="40">
        <v>30831</v>
      </c>
      <c r="N27" s="40">
        <v>39656</v>
      </c>
    </row>
    <row r="28" spans="1:14" ht="15.6" customHeight="1">
      <c r="A28" s="321"/>
      <c r="B28" s="264" t="s">
        <v>20</v>
      </c>
      <c r="C28" s="60">
        <v>3135</v>
      </c>
      <c r="D28" s="60">
        <v>3199</v>
      </c>
      <c r="E28" s="250">
        <v>3828</v>
      </c>
      <c r="F28" s="253">
        <v>4180</v>
      </c>
      <c r="G28" s="252">
        <v>4329</v>
      </c>
      <c r="H28" s="252">
        <v>5261</v>
      </c>
      <c r="I28" s="60">
        <v>5420</v>
      </c>
      <c r="J28" s="60">
        <v>8540</v>
      </c>
      <c r="K28" s="60">
        <v>9690</v>
      </c>
      <c r="L28" s="60">
        <v>8856</v>
      </c>
      <c r="M28" s="40">
        <v>9746</v>
      </c>
      <c r="N28" s="40">
        <v>12127</v>
      </c>
    </row>
    <row r="29" spans="1:14" ht="15.6" customHeight="1">
      <c r="A29" s="321"/>
      <c r="B29" s="264" t="s">
        <v>21</v>
      </c>
      <c r="C29" s="60">
        <v>4031</v>
      </c>
      <c r="D29" s="60">
        <v>4384</v>
      </c>
      <c r="E29" s="250">
        <v>5459</v>
      </c>
      <c r="F29" s="253">
        <v>5262</v>
      </c>
      <c r="G29" s="252">
        <v>5391</v>
      </c>
      <c r="H29" s="252">
        <v>6822</v>
      </c>
      <c r="I29" s="60">
        <v>8301</v>
      </c>
      <c r="J29" s="60">
        <v>11736</v>
      </c>
      <c r="K29" s="60">
        <v>13201</v>
      </c>
      <c r="L29" s="60">
        <v>11956</v>
      </c>
      <c r="M29" s="40">
        <v>12949</v>
      </c>
      <c r="N29" s="40">
        <v>16368</v>
      </c>
    </row>
    <row r="30" spans="1:14" ht="15.6" customHeight="1">
      <c r="A30" s="321"/>
      <c r="B30" s="264" t="s">
        <v>22</v>
      </c>
      <c r="C30" s="60">
        <v>3808</v>
      </c>
      <c r="D30" s="60">
        <v>3918</v>
      </c>
      <c r="E30" s="250">
        <v>4637</v>
      </c>
      <c r="F30" s="253">
        <v>5021</v>
      </c>
      <c r="G30" s="252">
        <v>5333</v>
      </c>
      <c r="H30" s="252">
        <v>6878</v>
      </c>
      <c r="I30" s="60">
        <v>8430</v>
      </c>
      <c r="J30" s="60">
        <v>11785</v>
      </c>
      <c r="K30" s="60">
        <v>13074</v>
      </c>
      <c r="L30" s="60">
        <v>11404</v>
      </c>
      <c r="M30" s="40">
        <v>12264</v>
      </c>
      <c r="N30" s="40">
        <v>15199</v>
      </c>
    </row>
    <row r="31" spans="1:14" ht="15.6" customHeight="1">
      <c r="A31" s="321"/>
      <c r="B31" s="264" t="s">
        <v>23</v>
      </c>
      <c r="C31" s="60">
        <v>2716</v>
      </c>
      <c r="D31" s="60">
        <v>2890</v>
      </c>
      <c r="E31" s="250">
        <v>3758</v>
      </c>
      <c r="F31" s="253">
        <v>3847</v>
      </c>
      <c r="G31" s="252">
        <v>3622</v>
      </c>
      <c r="H31" s="252">
        <v>4417</v>
      </c>
      <c r="I31" s="60">
        <v>5094</v>
      </c>
      <c r="J31" s="60">
        <v>7321</v>
      </c>
      <c r="K31" s="60">
        <v>8397</v>
      </c>
      <c r="L31" s="60">
        <v>7613</v>
      </c>
      <c r="M31" s="40">
        <v>8491</v>
      </c>
      <c r="N31" s="40">
        <v>10498</v>
      </c>
    </row>
    <row r="32" spans="1:14" ht="15.6" customHeight="1">
      <c r="A32" s="321"/>
      <c r="B32" s="264" t="s">
        <v>24</v>
      </c>
      <c r="C32" s="60">
        <v>3262</v>
      </c>
      <c r="D32" s="60">
        <v>3356</v>
      </c>
      <c r="E32" s="250">
        <v>4147</v>
      </c>
      <c r="F32" s="253">
        <v>4189</v>
      </c>
      <c r="G32" s="252">
        <v>4425</v>
      </c>
      <c r="H32" s="252">
        <v>5673</v>
      </c>
      <c r="I32" s="60">
        <v>7233</v>
      </c>
      <c r="J32" s="60">
        <v>9742</v>
      </c>
      <c r="K32" s="60">
        <v>10970</v>
      </c>
      <c r="L32" s="60">
        <v>9108</v>
      </c>
      <c r="M32" s="40">
        <v>9952</v>
      </c>
      <c r="N32" s="40">
        <v>12230</v>
      </c>
    </row>
    <row r="33" spans="1:14" ht="15.6" customHeight="1">
      <c r="A33" s="321"/>
      <c r="B33" s="264" t="s">
        <v>25</v>
      </c>
      <c r="C33" s="60">
        <v>14703</v>
      </c>
      <c r="D33" s="60">
        <v>15685</v>
      </c>
      <c r="E33" s="250">
        <v>12869</v>
      </c>
      <c r="F33" s="253">
        <v>20928</v>
      </c>
      <c r="G33" s="252">
        <v>22404</v>
      </c>
      <c r="H33" s="252">
        <v>27313</v>
      </c>
      <c r="I33" s="60">
        <v>29225</v>
      </c>
      <c r="J33" s="60">
        <v>43655</v>
      </c>
      <c r="K33" s="60">
        <v>51323</v>
      </c>
      <c r="L33" s="60">
        <v>65095</v>
      </c>
      <c r="M33" s="40">
        <v>68249</v>
      </c>
      <c r="N33" s="40">
        <v>91254</v>
      </c>
    </row>
    <row r="34" spans="1:14" ht="15.6" customHeight="1">
      <c r="A34" s="321"/>
      <c r="B34" s="264" t="s">
        <v>26</v>
      </c>
      <c r="C34" s="60">
        <v>1333</v>
      </c>
      <c r="D34" s="60">
        <v>1753</v>
      </c>
      <c r="E34" s="250">
        <v>1952</v>
      </c>
      <c r="F34" s="253">
        <v>1877</v>
      </c>
      <c r="G34" s="254" t="s">
        <v>71</v>
      </c>
      <c r="H34" s="254" t="s">
        <v>71</v>
      </c>
      <c r="I34" s="254" t="s">
        <v>71</v>
      </c>
      <c r="J34" s="254" t="s">
        <v>71</v>
      </c>
      <c r="K34" s="254" t="s">
        <v>71</v>
      </c>
      <c r="L34" s="254" t="s">
        <v>71</v>
      </c>
      <c r="M34" s="254" t="s">
        <v>71</v>
      </c>
      <c r="N34" s="254" t="s">
        <v>71</v>
      </c>
    </row>
    <row r="35" spans="1:14">
      <c r="A35" s="107"/>
      <c r="B35" s="73"/>
    </row>
  </sheetData>
  <mergeCells count="16">
    <mergeCell ref="B1:N1"/>
    <mergeCell ref="N3:N4"/>
    <mergeCell ref="M2:N2"/>
    <mergeCell ref="A1:A34"/>
    <mergeCell ref="L3:L4"/>
    <mergeCell ref="B3:B4"/>
    <mergeCell ref="F3:F4"/>
    <mergeCell ref="E3:E4"/>
    <mergeCell ref="D3:D4"/>
    <mergeCell ref="C3:C4"/>
    <mergeCell ref="J3:J4"/>
    <mergeCell ref="I3:I4"/>
    <mergeCell ref="H3:H4"/>
    <mergeCell ref="G3:G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Лист92"/>
  <dimension ref="A1:N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8.140625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83</v>
      </c>
      <c r="B1" s="325" t="s">
        <v>110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1"/>
      <c r="C2" s="32"/>
      <c r="D2" s="32"/>
      <c r="E2" s="32"/>
      <c r="F2" s="32"/>
      <c r="G2" s="32"/>
      <c r="H2" s="32"/>
      <c r="I2" s="32"/>
      <c r="J2" s="32"/>
      <c r="K2" s="32"/>
      <c r="L2" s="32"/>
      <c r="M2" s="324" t="s">
        <v>72</v>
      </c>
      <c r="N2" s="324"/>
    </row>
    <row r="3" spans="1:14">
      <c r="A3" s="321"/>
      <c r="B3" s="35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14" ht="13.9" customHeigh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>
      <c r="A5" s="321"/>
      <c r="B5" s="75"/>
      <c r="C5" s="76"/>
      <c r="D5" s="47"/>
      <c r="E5" s="76"/>
    </row>
    <row r="6" spans="1:14" ht="15.75" customHeight="1">
      <c r="A6" s="321"/>
      <c r="B6" s="49" t="s">
        <v>388</v>
      </c>
      <c r="C6" s="237">
        <v>76017</v>
      </c>
      <c r="D6" s="237">
        <f t="shared" ref="D6:J6" si="0">SUM(D8:D34)</f>
        <v>82373</v>
      </c>
      <c r="E6" s="237">
        <f t="shared" si="0"/>
        <v>92751</v>
      </c>
      <c r="F6" s="237">
        <f t="shared" si="0"/>
        <v>93481</v>
      </c>
      <c r="G6" s="237">
        <f t="shared" si="0"/>
        <v>113202</v>
      </c>
      <c r="H6" s="237">
        <f t="shared" si="0"/>
        <v>155456</v>
      </c>
      <c r="I6" s="237">
        <f t="shared" si="0"/>
        <v>192066</v>
      </c>
      <c r="J6" s="237">
        <f t="shared" si="0"/>
        <v>258141</v>
      </c>
      <c r="K6" s="237">
        <f>SUM(K8:K34)</f>
        <v>324321</v>
      </c>
      <c r="L6" s="237">
        <f>SUM(L8:L34)</f>
        <v>347910</v>
      </c>
      <c r="M6" s="237">
        <f>SUM(M8:M34)</f>
        <v>388242</v>
      </c>
      <c r="N6" s="237">
        <f>SUM(N8:N34)</f>
        <v>428846</v>
      </c>
    </row>
    <row r="7" spans="1:14" ht="9.75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25.5">
      <c r="A8" s="321"/>
      <c r="B8" s="263" t="s">
        <v>274</v>
      </c>
      <c r="C8" s="60">
        <v>3540</v>
      </c>
      <c r="D8" s="60">
        <v>3687</v>
      </c>
      <c r="E8" s="60">
        <v>3935</v>
      </c>
      <c r="F8" s="60">
        <v>4976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95" customHeight="1">
      <c r="A9" s="321"/>
      <c r="B9" s="264" t="s">
        <v>1</v>
      </c>
      <c r="C9" s="60">
        <v>2836</v>
      </c>
      <c r="D9" s="60">
        <v>2975</v>
      </c>
      <c r="E9" s="60">
        <v>3562</v>
      </c>
      <c r="F9" s="60">
        <v>3637</v>
      </c>
      <c r="G9" s="238">
        <v>4972</v>
      </c>
      <c r="H9" s="238">
        <v>5611</v>
      </c>
      <c r="I9" s="60">
        <v>7485</v>
      </c>
      <c r="J9" s="60">
        <v>11528</v>
      </c>
      <c r="K9" s="60">
        <v>14267</v>
      </c>
      <c r="L9" s="60">
        <v>13163</v>
      </c>
      <c r="M9" s="40">
        <v>14214</v>
      </c>
      <c r="N9" s="40">
        <v>15260</v>
      </c>
    </row>
    <row r="10" spans="1:14" ht="15.95" customHeight="1">
      <c r="A10" s="321"/>
      <c r="B10" s="264" t="s">
        <v>2</v>
      </c>
      <c r="C10" s="60">
        <v>1541</v>
      </c>
      <c r="D10" s="60">
        <v>1906</v>
      </c>
      <c r="E10" s="60">
        <v>1992</v>
      </c>
      <c r="F10" s="60">
        <v>1821</v>
      </c>
      <c r="G10" s="238">
        <v>2436</v>
      </c>
      <c r="H10" s="238">
        <v>2969</v>
      </c>
      <c r="I10" s="60">
        <v>3803</v>
      </c>
      <c r="J10" s="60">
        <v>5668</v>
      </c>
      <c r="K10" s="60">
        <v>7375</v>
      </c>
      <c r="L10" s="60">
        <v>7398</v>
      </c>
      <c r="M10" s="40">
        <v>7962</v>
      </c>
      <c r="N10" s="40">
        <v>9126</v>
      </c>
    </row>
    <row r="11" spans="1:14" ht="15.95" customHeight="1">
      <c r="A11" s="321"/>
      <c r="B11" s="264" t="s">
        <v>3</v>
      </c>
      <c r="C11" s="60">
        <v>4785</v>
      </c>
      <c r="D11" s="60">
        <v>4907</v>
      </c>
      <c r="E11" s="60">
        <v>5895</v>
      </c>
      <c r="F11" s="60">
        <v>5421</v>
      </c>
      <c r="G11" s="238">
        <v>8264</v>
      </c>
      <c r="H11" s="238">
        <v>10955</v>
      </c>
      <c r="I11" s="60">
        <v>12056</v>
      </c>
      <c r="J11" s="60">
        <v>16566</v>
      </c>
      <c r="K11" s="60">
        <v>21983</v>
      </c>
      <c r="L11" s="60">
        <v>24377</v>
      </c>
      <c r="M11" s="40">
        <v>26215</v>
      </c>
      <c r="N11" s="40">
        <v>29504</v>
      </c>
    </row>
    <row r="12" spans="1:14" ht="15.95" customHeight="1">
      <c r="A12" s="321"/>
      <c r="B12" s="264" t="s">
        <v>4</v>
      </c>
      <c r="C12" s="60">
        <v>4877</v>
      </c>
      <c r="D12" s="60">
        <v>5532</v>
      </c>
      <c r="E12" s="60">
        <v>6839</v>
      </c>
      <c r="F12" s="60">
        <v>6546</v>
      </c>
      <c r="G12" s="238">
        <v>5783</v>
      </c>
      <c r="H12" s="238">
        <v>7049</v>
      </c>
      <c r="I12" s="60">
        <v>8725</v>
      </c>
      <c r="J12" s="60">
        <v>12218</v>
      </c>
      <c r="K12" s="60">
        <v>16847</v>
      </c>
      <c r="L12" s="60">
        <v>17514</v>
      </c>
      <c r="M12" s="40">
        <v>19612</v>
      </c>
      <c r="N12" s="40">
        <v>21176</v>
      </c>
    </row>
    <row r="13" spans="1:14" ht="15.95" customHeight="1">
      <c r="A13" s="321"/>
      <c r="B13" s="264" t="s">
        <v>5</v>
      </c>
      <c r="C13" s="60">
        <v>2445</v>
      </c>
      <c r="D13" s="60">
        <v>2796</v>
      </c>
      <c r="E13" s="60">
        <v>3116</v>
      </c>
      <c r="F13" s="60">
        <v>3210</v>
      </c>
      <c r="G13" s="238">
        <v>4377</v>
      </c>
      <c r="H13" s="238">
        <v>6305</v>
      </c>
      <c r="I13" s="60">
        <v>6995</v>
      </c>
      <c r="J13" s="60">
        <v>9935</v>
      </c>
      <c r="K13" s="60">
        <v>13334</v>
      </c>
      <c r="L13" s="60">
        <v>13984</v>
      </c>
      <c r="M13" s="40">
        <v>14843</v>
      </c>
      <c r="N13" s="40">
        <v>16263</v>
      </c>
    </row>
    <row r="14" spans="1:14" ht="15.95" customHeight="1">
      <c r="A14" s="321"/>
      <c r="B14" s="264" t="s">
        <v>6</v>
      </c>
      <c r="C14" s="60">
        <v>1789</v>
      </c>
      <c r="D14" s="60">
        <v>1744</v>
      </c>
      <c r="E14" s="60">
        <v>2229</v>
      </c>
      <c r="F14" s="60">
        <v>2054</v>
      </c>
      <c r="G14" s="238">
        <v>2642</v>
      </c>
      <c r="H14" s="238">
        <v>3445</v>
      </c>
      <c r="I14" s="60">
        <v>4074</v>
      </c>
      <c r="J14" s="60">
        <v>5799</v>
      </c>
      <c r="K14" s="60">
        <v>7489</v>
      </c>
      <c r="L14" s="60">
        <v>7479</v>
      </c>
      <c r="M14" s="40">
        <v>8041</v>
      </c>
      <c r="N14" s="40">
        <v>9819</v>
      </c>
    </row>
    <row r="15" spans="1:14" ht="15.95" customHeight="1">
      <c r="A15" s="321"/>
      <c r="B15" s="264" t="s">
        <v>7</v>
      </c>
      <c r="C15" s="60">
        <v>2176</v>
      </c>
      <c r="D15" s="60">
        <v>2311</v>
      </c>
      <c r="E15" s="60">
        <v>2888</v>
      </c>
      <c r="F15" s="60">
        <v>2887</v>
      </c>
      <c r="G15" s="238">
        <v>4189</v>
      </c>
      <c r="H15" s="238">
        <v>5941</v>
      </c>
      <c r="I15" s="60">
        <v>7275</v>
      </c>
      <c r="J15" s="60">
        <v>9277</v>
      </c>
      <c r="K15" s="60">
        <v>12595</v>
      </c>
      <c r="L15" s="60">
        <v>11805</v>
      </c>
      <c r="M15" s="40">
        <v>12741</v>
      </c>
      <c r="N15" s="40">
        <v>13990</v>
      </c>
    </row>
    <row r="16" spans="1:14" ht="15.95" customHeight="1">
      <c r="A16" s="321"/>
      <c r="B16" s="264" t="s">
        <v>8</v>
      </c>
      <c r="C16" s="60">
        <v>1707</v>
      </c>
      <c r="D16" s="60">
        <v>1693</v>
      </c>
      <c r="E16" s="60">
        <v>2088</v>
      </c>
      <c r="F16" s="60">
        <v>2028</v>
      </c>
      <c r="G16" s="238">
        <v>2350</v>
      </c>
      <c r="H16" s="238">
        <v>3538</v>
      </c>
      <c r="I16" s="60">
        <v>4219</v>
      </c>
      <c r="J16" s="60">
        <v>6200</v>
      </c>
      <c r="K16" s="60">
        <v>7529</v>
      </c>
      <c r="L16" s="60">
        <v>7587</v>
      </c>
      <c r="M16" s="40">
        <v>8696</v>
      </c>
      <c r="N16" s="40">
        <v>9972</v>
      </c>
    </row>
    <row r="17" spans="1:14" ht="15.95" customHeight="1">
      <c r="A17" s="321"/>
      <c r="B17" s="264" t="s">
        <v>9</v>
      </c>
      <c r="C17" s="60">
        <v>4318</v>
      </c>
      <c r="D17" s="60">
        <v>4691</v>
      </c>
      <c r="E17" s="60">
        <v>4973</v>
      </c>
      <c r="F17" s="60">
        <v>5538</v>
      </c>
      <c r="G17" s="238">
        <v>6719</v>
      </c>
      <c r="H17" s="238">
        <v>9366</v>
      </c>
      <c r="I17" s="60">
        <v>19112</v>
      </c>
      <c r="J17" s="60">
        <v>25523</v>
      </c>
      <c r="K17" s="60">
        <v>32298</v>
      </c>
      <c r="L17" s="60">
        <v>34371</v>
      </c>
      <c r="M17" s="40">
        <v>39860</v>
      </c>
      <c r="N17" s="40">
        <v>40305</v>
      </c>
    </row>
    <row r="18" spans="1:14" ht="15.95" customHeight="1">
      <c r="A18" s="321"/>
      <c r="B18" s="264" t="s">
        <v>10</v>
      </c>
      <c r="C18" s="60">
        <v>1659</v>
      </c>
      <c r="D18" s="60">
        <v>1703</v>
      </c>
      <c r="E18" s="60">
        <v>1981</v>
      </c>
      <c r="F18" s="60">
        <v>2038</v>
      </c>
      <c r="G18" s="238">
        <v>2848</v>
      </c>
      <c r="H18" s="238">
        <v>3621</v>
      </c>
      <c r="I18" s="60">
        <v>4162</v>
      </c>
      <c r="J18" s="60">
        <v>6599</v>
      </c>
      <c r="K18" s="60">
        <v>8379</v>
      </c>
      <c r="L18" s="60">
        <v>8868</v>
      </c>
      <c r="M18" s="40">
        <v>9630</v>
      </c>
      <c r="N18" s="40">
        <v>8889</v>
      </c>
    </row>
    <row r="19" spans="1:14" ht="15.95" customHeight="1">
      <c r="A19" s="321"/>
      <c r="B19" s="264" t="s">
        <v>11</v>
      </c>
      <c r="C19" s="60">
        <v>2925</v>
      </c>
      <c r="D19" s="60">
        <v>3152</v>
      </c>
      <c r="E19" s="60">
        <v>3812</v>
      </c>
      <c r="F19" s="60">
        <v>3748</v>
      </c>
      <c r="G19" s="238">
        <v>2758</v>
      </c>
      <c r="H19" s="238">
        <v>3246</v>
      </c>
      <c r="I19" s="60">
        <v>4345</v>
      </c>
      <c r="J19" s="60">
        <v>6408</v>
      </c>
      <c r="K19" s="60">
        <v>7720</v>
      </c>
      <c r="L19" s="60">
        <v>7827</v>
      </c>
      <c r="M19" s="40">
        <v>9496</v>
      </c>
      <c r="N19" s="40">
        <v>10529</v>
      </c>
    </row>
    <row r="20" spans="1:14" ht="15.95" customHeight="1">
      <c r="A20" s="321"/>
      <c r="B20" s="264" t="s">
        <v>12</v>
      </c>
      <c r="C20" s="60">
        <v>3869</v>
      </c>
      <c r="D20" s="60">
        <v>4169</v>
      </c>
      <c r="E20" s="60">
        <v>4655</v>
      </c>
      <c r="F20" s="60">
        <v>4839</v>
      </c>
      <c r="G20" s="238">
        <v>6801</v>
      </c>
      <c r="H20" s="238">
        <v>10619</v>
      </c>
      <c r="I20" s="60">
        <v>13497</v>
      </c>
      <c r="J20" s="60">
        <v>17122</v>
      </c>
      <c r="K20" s="60">
        <v>20136</v>
      </c>
      <c r="L20" s="60">
        <v>22498</v>
      </c>
      <c r="M20" s="40">
        <v>25033</v>
      </c>
      <c r="N20" s="40">
        <v>27735</v>
      </c>
    </row>
    <row r="21" spans="1:14" ht="15.95" customHeight="1">
      <c r="A21" s="321"/>
      <c r="B21" s="264" t="s">
        <v>13</v>
      </c>
      <c r="C21" s="60">
        <v>2086</v>
      </c>
      <c r="D21" s="60">
        <v>2214</v>
      </c>
      <c r="E21" s="60">
        <v>2622</v>
      </c>
      <c r="F21" s="60">
        <v>2772</v>
      </c>
      <c r="G21" s="238">
        <v>3790</v>
      </c>
      <c r="H21" s="238">
        <v>5100</v>
      </c>
      <c r="I21" s="60">
        <v>6710</v>
      </c>
      <c r="J21" s="60">
        <v>9531</v>
      </c>
      <c r="K21" s="60">
        <v>11849</v>
      </c>
      <c r="L21" s="60">
        <v>12886</v>
      </c>
      <c r="M21" s="40">
        <v>14072</v>
      </c>
      <c r="N21" s="40">
        <v>15816</v>
      </c>
    </row>
    <row r="22" spans="1:14" ht="15.95" customHeight="1">
      <c r="A22" s="321"/>
      <c r="B22" s="264" t="s">
        <v>14</v>
      </c>
      <c r="C22" s="60">
        <v>3797</v>
      </c>
      <c r="D22" s="60">
        <v>3975</v>
      </c>
      <c r="E22" s="60">
        <v>4993</v>
      </c>
      <c r="F22" s="60">
        <v>4553</v>
      </c>
      <c r="G22" s="238">
        <v>6691</v>
      </c>
      <c r="H22" s="238">
        <v>8995</v>
      </c>
      <c r="I22" s="60">
        <v>11053</v>
      </c>
      <c r="J22" s="60">
        <v>16623</v>
      </c>
      <c r="K22" s="60">
        <v>19896</v>
      </c>
      <c r="L22" s="60">
        <v>21687</v>
      </c>
      <c r="M22" s="40">
        <v>23973</v>
      </c>
      <c r="N22" s="40">
        <v>26506</v>
      </c>
    </row>
    <row r="23" spans="1:14" ht="15.95" customHeight="1">
      <c r="A23" s="321"/>
      <c r="B23" s="264" t="s">
        <v>15</v>
      </c>
      <c r="C23" s="60">
        <v>2189</v>
      </c>
      <c r="D23" s="60">
        <v>2334</v>
      </c>
      <c r="E23" s="60">
        <v>2887</v>
      </c>
      <c r="F23" s="60">
        <v>2837</v>
      </c>
      <c r="G23" s="238">
        <v>3448</v>
      </c>
      <c r="H23" s="238">
        <v>4415</v>
      </c>
      <c r="I23" s="60">
        <v>5758</v>
      </c>
      <c r="J23" s="60">
        <v>8144</v>
      </c>
      <c r="K23" s="60">
        <v>10612</v>
      </c>
      <c r="L23" s="60">
        <v>10894</v>
      </c>
      <c r="M23" s="40">
        <v>11764</v>
      </c>
      <c r="N23" s="40">
        <v>12482</v>
      </c>
    </row>
    <row r="24" spans="1:14" ht="15.95" customHeight="1">
      <c r="A24" s="321"/>
      <c r="B24" s="264" t="s">
        <v>16</v>
      </c>
      <c r="C24" s="60">
        <v>1642</v>
      </c>
      <c r="D24" s="60">
        <v>1872</v>
      </c>
      <c r="E24" s="60">
        <v>2015</v>
      </c>
      <c r="F24" s="60">
        <v>2083</v>
      </c>
      <c r="G24" s="238">
        <v>2300</v>
      </c>
      <c r="H24" s="238">
        <v>3246</v>
      </c>
      <c r="I24" s="60">
        <v>3884</v>
      </c>
      <c r="J24" s="60">
        <v>5653</v>
      </c>
      <c r="K24" s="60">
        <v>7388</v>
      </c>
      <c r="L24" s="60">
        <v>7495</v>
      </c>
      <c r="M24" s="40">
        <v>8144</v>
      </c>
      <c r="N24" s="40">
        <v>9290</v>
      </c>
    </row>
    <row r="25" spans="1:14" ht="15.95" customHeight="1">
      <c r="A25" s="321"/>
      <c r="B25" s="264" t="s">
        <v>17</v>
      </c>
      <c r="C25" s="60">
        <v>1769</v>
      </c>
      <c r="D25" s="60">
        <v>2017</v>
      </c>
      <c r="E25" s="60">
        <v>2229</v>
      </c>
      <c r="F25" s="60">
        <v>2182</v>
      </c>
      <c r="G25" s="238">
        <v>2895</v>
      </c>
      <c r="H25" s="238">
        <v>4182</v>
      </c>
      <c r="I25" s="60">
        <v>5296</v>
      </c>
      <c r="J25" s="60">
        <v>8003</v>
      </c>
      <c r="K25" s="60">
        <v>9609</v>
      </c>
      <c r="L25" s="60">
        <v>9671</v>
      </c>
      <c r="M25" s="40">
        <v>11238</v>
      </c>
      <c r="N25" s="40">
        <v>12556</v>
      </c>
    </row>
    <row r="26" spans="1:14" ht="15.95" customHeight="1">
      <c r="A26" s="321"/>
      <c r="B26" s="264" t="s">
        <v>18</v>
      </c>
      <c r="C26" s="60">
        <v>1339</v>
      </c>
      <c r="D26" s="60">
        <v>1356</v>
      </c>
      <c r="E26" s="60">
        <v>1793</v>
      </c>
      <c r="F26" s="60">
        <v>1586</v>
      </c>
      <c r="G26" s="238">
        <v>1877</v>
      </c>
      <c r="H26" s="238">
        <v>2368</v>
      </c>
      <c r="I26" s="60">
        <v>3094</v>
      </c>
      <c r="J26" s="60">
        <v>4731</v>
      </c>
      <c r="K26" s="60">
        <v>6775</v>
      </c>
      <c r="L26" s="60">
        <v>5375</v>
      </c>
      <c r="M26" s="40">
        <v>5785</v>
      </c>
      <c r="N26" s="40">
        <v>6988</v>
      </c>
    </row>
    <row r="27" spans="1:14" ht="15.95" customHeight="1">
      <c r="A27" s="321"/>
      <c r="B27" s="264" t="s">
        <v>19</v>
      </c>
      <c r="C27" s="60">
        <v>4440</v>
      </c>
      <c r="D27" s="60">
        <v>5042</v>
      </c>
      <c r="E27" s="60">
        <v>5283</v>
      </c>
      <c r="F27" s="60">
        <v>5071</v>
      </c>
      <c r="G27" s="238">
        <v>8025</v>
      </c>
      <c r="H27" s="238">
        <v>9902</v>
      </c>
      <c r="I27" s="60">
        <v>12118</v>
      </c>
      <c r="J27" s="60">
        <v>15037</v>
      </c>
      <c r="K27" s="60">
        <v>20243</v>
      </c>
      <c r="L27" s="60">
        <v>21453</v>
      </c>
      <c r="M27" s="40">
        <v>25117</v>
      </c>
      <c r="N27" s="40">
        <v>28694</v>
      </c>
    </row>
    <row r="28" spans="1:14" ht="15.95" customHeight="1">
      <c r="A28" s="321"/>
      <c r="B28" s="264" t="s">
        <v>20</v>
      </c>
      <c r="C28" s="60">
        <v>1812</v>
      </c>
      <c r="D28" s="60">
        <v>1825</v>
      </c>
      <c r="E28" s="60">
        <v>2034</v>
      </c>
      <c r="F28" s="60">
        <v>2614</v>
      </c>
      <c r="G28" s="238">
        <v>3592</v>
      </c>
      <c r="H28" s="238">
        <v>3737</v>
      </c>
      <c r="I28" s="60">
        <v>4559</v>
      </c>
      <c r="J28" s="60">
        <v>6912</v>
      </c>
      <c r="K28" s="60">
        <v>8628</v>
      </c>
      <c r="L28" s="60">
        <v>8089</v>
      </c>
      <c r="M28" s="40">
        <v>8841</v>
      </c>
      <c r="N28" s="40">
        <v>10852</v>
      </c>
    </row>
    <row r="29" spans="1:14" ht="15.95" customHeight="1">
      <c r="A29" s="321"/>
      <c r="B29" s="264" t="s">
        <v>21</v>
      </c>
      <c r="C29" s="60">
        <v>2144</v>
      </c>
      <c r="D29" s="60">
        <v>2234</v>
      </c>
      <c r="E29" s="60">
        <v>2707</v>
      </c>
      <c r="F29" s="60">
        <v>2692</v>
      </c>
      <c r="G29" s="238">
        <v>3219</v>
      </c>
      <c r="H29" s="238">
        <v>4003</v>
      </c>
      <c r="I29" s="60">
        <v>5097</v>
      </c>
      <c r="J29" s="60">
        <v>7570</v>
      </c>
      <c r="K29" s="60">
        <v>10649</v>
      </c>
      <c r="L29" s="60">
        <v>10421</v>
      </c>
      <c r="M29" s="40">
        <v>11781</v>
      </c>
      <c r="N29" s="40">
        <v>12716</v>
      </c>
    </row>
    <row r="30" spans="1:14" ht="15.95" customHeight="1">
      <c r="A30" s="321"/>
      <c r="B30" s="264" t="s">
        <v>22</v>
      </c>
      <c r="C30" s="60">
        <v>1993</v>
      </c>
      <c r="D30" s="60">
        <v>2097</v>
      </c>
      <c r="E30" s="60">
        <v>2540</v>
      </c>
      <c r="F30" s="60">
        <v>2213</v>
      </c>
      <c r="G30" s="238">
        <v>2748</v>
      </c>
      <c r="H30" s="238">
        <v>3232</v>
      </c>
      <c r="I30" s="60">
        <v>3759</v>
      </c>
      <c r="J30" s="60">
        <v>5953</v>
      </c>
      <c r="K30" s="60">
        <v>8125</v>
      </c>
      <c r="L30" s="60">
        <v>7708</v>
      </c>
      <c r="M30" s="40">
        <v>8214</v>
      </c>
      <c r="N30" s="40">
        <v>8732</v>
      </c>
    </row>
    <row r="31" spans="1:14" ht="15.95" customHeight="1">
      <c r="A31" s="321"/>
      <c r="B31" s="264" t="s">
        <v>23</v>
      </c>
      <c r="C31" s="60">
        <v>1351</v>
      </c>
      <c r="D31" s="60">
        <v>1148</v>
      </c>
      <c r="E31" s="60">
        <v>1509</v>
      </c>
      <c r="F31" s="60">
        <v>1418</v>
      </c>
      <c r="G31" s="238">
        <v>1769</v>
      </c>
      <c r="H31" s="238">
        <v>2167</v>
      </c>
      <c r="I31" s="60">
        <v>2578</v>
      </c>
      <c r="J31" s="60">
        <v>3790</v>
      </c>
      <c r="K31" s="60">
        <v>4985</v>
      </c>
      <c r="L31" s="60">
        <v>4811</v>
      </c>
      <c r="M31" s="40">
        <v>5414</v>
      </c>
      <c r="N31" s="40">
        <v>6211</v>
      </c>
    </row>
    <row r="32" spans="1:14" ht="15.95" customHeight="1">
      <c r="A32" s="321"/>
      <c r="B32" s="264" t="s">
        <v>24</v>
      </c>
      <c r="C32" s="60">
        <v>2133</v>
      </c>
      <c r="D32" s="60">
        <v>2430</v>
      </c>
      <c r="E32" s="60">
        <v>2824</v>
      </c>
      <c r="F32" s="60">
        <v>2647</v>
      </c>
      <c r="G32" s="238">
        <v>3574</v>
      </c>
      <c r="H32" s="238">
        <v>4735</v>
      </c>
      <c r="I32" s="60">
        <v>5644</v>
      </c>
      <c r="J32" s="60">
        <v>8075</v>
      </c>
      <c r="K32" s="60">
        <v>10417</v>
      </c>
      <c r="L32" s="60">
        <v>11308</v>
      </c>
      <c r="M32" s="40">
        <v>12292</v>
      </c>
      <c r="N32" s="40">
        <v>13768</v>
      </c>
    </row>
    <row r="33" spans="1:14" ht="15.95" customHeight="1">
      <c r="A33" s="321"/>
      <c r="B33" s="264" t="s">
        <v>25</v>
      </c>
      <c r="C33" s="60">
        <v>9852</v>
      </c>
      <c r="D33" s="60">
        <v>11501</v>
      </c>
      <c r="E33" s="60">
        <v>10162</v>
      </c>
      <c r="F33" s="60">
        <v>10375</v>
      </c>
      <c r="G33" s="238">
        <v>15135</v>
      </c>
      <c r="H33" s="238">
        <v>26709</v>
      </c>
      <c r="I33" s="60">
        <v>26768</v>
      </c>
      <c r="J33" s="60">
        <v>25276</v>
      </c>
      <c r="K33" s="60">
        <v>25193</v>
      </c>
      <c r="L33" s="60">
        <v>39241</v>
      </c>
      <c r="M33" s="40">
        <v>45264</v>
      </c>
      <c r="N33" s="40">
        <v>51667</v>
      </c>
    </row>
    <row r="34" spans="1:14" ht="15.95" customHeight="1">
      <c r="A34" s="321"/>
      <c r="B34" s="264" t="s">
        <v>26</v>
      </c>
      <c r="C34" s="60">
        <v>1003</v>
      </c>
      <c r="D34" s="60">
        <v>1062</v>
      </c>
      <c r="E34" s="60">
        <v>1188</v>
      </c>
      <c r="F34" s="60">
        <v>1695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6">
    <mergeCell ref="A1:A34"/>
    <mergeCell ref="E3:E4"/>
    <mergeCell ref="D3:D4"/>
    <mergeCell ref="C3:C4"/>
    <mergeCell ref="B3:B4"/>
    <mergeCell ref="B1:N1"/>
    <mergeCell ref="N3:N4"/>
    <mergeCell ref="M2:N2"/>
    <mergeCell ref="L3:L4"/>
    <mergeCell ref="J3:J4"/>
    <mergeCell ref="H3:H4"/>
    <mergeCell ref="G3:G4"/>
    <mergeCell ref="F3:F4"/>
    <mergeCell ref="I3:I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Лист93"/>
  <dimension ref="A1:N34"/>
  <sheetViews>
    <sheetView zoomScaleNormal="100" zoomScaleSheetLayoutView="98" workbookViewId="0">
      <selection sqref="A1:A34"/>
    </sheetView>
  </sheetViews>
  <sheetFormatPr defaultColWidth="9.140625" defaultRowHeight="12.75"/>
  <cols>
    <col min="1" max="1" width="4.85546875" style="50" customWidth="1"/>
    <col min="2" max="2" width="18.140625" style="40" customWidth="1"/>
    <col min="3" max="13" width="8.85546875" style="40" customWidth="1"/>
    <col min="14" max="16384" width="9.140625" style="40"/>
  </cols>
  <sheetData>
    <row r="1" spans="1:14" s="62" customFormat="1" ht="16.899999999999999" customHeight="1">
      <c r="A1" s="321">
        <v>84</v>
      </c>
      <c r="B1" s="325" t="s">
        <v>62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>
      <c r="A2" s="321"/>
      <c r="C2" s="32"/>
      <c r="D2" s="32"/>
      <c r="E2" s="32"/>
      <c r="F2" s="32"/>
      <c r="G2" s="32"/>
      <c r="H2" s="32"/>
      <c r="I2" s="32"/>
      <c r="J2" s="32"/>
      <c r="K2" s="32"/>
      <c r="L2" s="32"/>
      <c r="M2" s="324" t="s">
        <v>72</v>
      </c>
      <c r="N2" s="324"/>
    </row>
    <row r="3" spans="1:14">
      <c r="A3" s="321"/>
      <c r="B3" s="355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14" ht="13.9" customHeight="1">
      <c r="A4" s="321"/>
      <c r="B4" s="348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>
      <c r="A5" s="321"/>
      <c r="B5" s="75"/>
      <c r="C5" s="76"/>
      <c r="D5" s="47"/>
      <c r="E5" s="76"/>
    </row>
    <row r="6" spans="1:14" ht="15.75" customHeight="1">
      <c r="A6" s="321"/>
      <c r="B6" s="49" t="s">
        <v>388</v>
      </c>
      <c r="C6" s="237">
        <v>23818</v>
      </c>
      <c r="D6" s="237">
        <f t="shared" ref="D6:J6" si="0">SUM(D8:D34)</f>
        <v>23462</v>
      </c>
      <c r="E6" s="237">
        <f t="shared" si="0"/>
        <v>27204</v>
      </c>
      <c r="F6" s="237">
        <f t="shared" si="0"/>
        <v>35040</v>
      </c>
      <c r="G6" s="237">
        <f t="shared" si="0"/>
        <v>29845</v>
      </c>
      <c r="H6" s="237">
        <f t="shared" si="0"/>
        <v>32086</v>
      </c>
      <c r="I6" s="237">
        <f t="shared" si="0"/>
        <v>35497</v>
      </c>
      <c r="J6" s="237">
        <f t="shared" si="0"/>
        <v>43972</v>
      </c>
      <c r="K6" s="237">
        <f>SUM(K8:K34)</f>
        <v>46319</v>
      </c>
      <c r="L6" s="237">
        <f>SUM(L8:L34)</f>
        <v>56548</v>
      </c>
      <c r="M6" s="237">
        <f>SUM(M8:M34)</f>
        <v>40803</v>
      </c>
      <c r="N6" s="237">
        <f>SUM(N8:N34)</f>
        <v>62670</v>
      </c>
    </row>
    <row r="7" spans="1:14" ht="9.75" customHeight="1">
      <c r="A7" s="321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25.5">
      <c r="A8" s="321"/>
      <c r="B8" s="263" t="s">
        <v>274</v>
      </c>
      <c r="C8" s="60">
        <v>1717</v>
      </c>
      <c r="D8" s="60">
        <v>1219</v>
      </c>
      <c r="E8" s="60">
        <v>1974</v>
      </c>
      <c r="F8" s="60">
        <v>3190</v>
      </c>
      <c r="G8" s="238" t="s">
        <v>71</v>
      </c>
      <c r="H8" s="238" t="s">
        <v>71</v>
      </c>
      <c r="I8" s="238" t="s">
        <v>71</v>
      </c>
      <c r="J8" s="238" t="s">
        <v>71</v>
      </c>
      <c r="K8" s="238" t="s">
        <v>71</v>
      </c>
      <c r="L8" s="238" t="s">
        <v>71</v>
      </c>
      <c r="M8" s="238" t="s">
        <v>71</v>
      </c>
      <c r="N8" s="238" t="s">
        <v>71</v>
      </c>
    </row>
    <row r="9" spans="1:14" ht="15.6" customHeight="1">
      <c r="A9" s="321"/>
      <c r="B9" s="264" t="s">
        <v>1</v>
      </c>
      <c r="C9" s="60">
        <v>980</v>
      </c>
      <c r="D9" s="60">
        <v>980</v>
      </c>
      <c r="E9" s="60">
        <v>736</v>
      </c>
      <c r="F9" s="60">
        <v>1099</v>
      </c>
      <c r="G9" s="238">
        <v>799</v>
      </c>
      <c r="H9" s="60">
        <v>903</v>
      </c>
      <c r="I9" s="60">
        <v>917</v>
      </c>
      <c r="J9" s="60">
        <v>1160</v>
      </c>
      <c r="K9" s="60">
        <v>1069</v>
      </c>
      <c r="L9" s="60">
        <v>1375</v>
      </c>
      <c r="M9" s="40">
        <v>848</v>
      </c>
      <c r="N9" s="40">
        <v>1372</v>
      </c>
    </row>
    <row r="10" spans="1:14" ht="15.6" customHeight="1">
      <c r="A10" s="321"/>
      <c r="B10" s="264" t="s">
        <v>2</v>
      </c>
      <c r="C10" s="60">
        <v>602</v>
      </c>
      <c r="D10" s="60">
        <v>687</v>
      </c>
      <c r="E10" s="60">
        <v>836</v>
      </c>
      <c r="F10" s="60">
        <v>1049</v>
      </c>
      <c r="G10" s="238">
        <v>1171</v>
      </c>
      <c r="H10" s="60">
        <v>1313</v>
      </c>
      <c r="I10" s="60">
        <v>1478</v>
      </c>
      <c r="J10" s="60">
        <v>1975</v>
      </c>
      <c r="K10" s="60">
        <v>2259</v>
      </c>
      <c r="L10" s="60">
        <v>2288</v>
      </c>
      <c r="M10" s="40">
        <v>1843</v>
      </c>
      <c r="N10" s="40">
        <v>2389</v>
      </c>
    </row>
    <row r="11" spans="1:14" ht="15.6" customHeight="1">
      <c r="A11" s="321"/>
      <c r="B11" s="264" t="s">
        <v>3</v>
      </c>
      <c r="C11" s="60">
        <v>788</v>
      </c>
      <c r="D11" s="60">
        <v>888</v>
      </c>
      <c r="E11" s="60">
        <v>1278</v>
      </c>
      <c r="F11" s="60">
        <v>1509</v>
      </c>
      <c r="G11" s="238">
        <v>1212</v>
      </c>
      <c r="H11" s="60">
        <v>1815</v>
      </c>
      <c r="I11" s="60">
        <v>2132</v>
      </c>
      <c r="J11" s="60">
        <v>1938</v>
      </c>
      <c r="K11" s="60">
        <v>1869</v>
      </c>
      <c r="L11" s="60">
        <v>2517</v>
      </c>
      <c r="M11" s="40">
        <v>2069</v>
      </c>
      <c r="N11" s="40">
        <v>2834</v>
      </c>
    </row>
    <row r="12" spans="1:14" ht="15.6" customHeight="1">
      <c r="A12" s="321"/>
      <c r="B12" s="264" t="s">
        <v>4</v>
      </c>
      <c r="C12" s="60">
        <v>1117</v>
      </c>
      <c r="D12" s="60">
        <v>1453</v>
      </c>
      <c r="E12" s="60">
        <v>1724</v>
      </c>
      <c r="F12" s="60">
        <v>2132</v>
      </c>
      <c r="G12" s="238">
        <v>975</v>
      </c>
      <c r="H12" s="60">
        <v>416</v>
      </c>
      <c r="I12" s="60">
        <v>577</v>
      </c>
      <c r="J12" s="60">
        <v>649</v>
      </c>
      <c r="K12" s="60">
        <v>646</v>
      </c>
      <c r="L12" s="60">
        <v>678</v>
      </c>
      <c r="M12" s="40">
        <v>445</v>
      </c>
      <c r="N12" s="40">
        <v>844</v>
      </c>
    </row>
    <row r="13" spans="1:14" ht="15.6" customHeight="1">
      <c r="A13" s="321"/>
      <c r="B13" s="264" t="s">
        <v>5</v>
      </c>
      <c r="C13" s="60">
        <v>522</v>
      </c>
      <c r="D13" s="60">
        <v>433</v>
      </c>
      <c r="E13" s="60">
        <v>420</v>
      </c>
      <c r="F13" s="60">
        <v>582</v>
      </c>
      <c r="G13" s="238">
        <v>552</v>
      </c>
      <c r="H13" s="60">
        <v>528</v>
      </c>
      <c r="I13" s="60">
        <v>692</v>
      </c>
      <c r="J13" s="60">
        <v>978</v>
      </c>
      <c r="K13" s="60">
        <v>1055</v>
      </c>
      <c r="L13" s="60">
        <v>885</v>
      </c>
      <c r="M13" s="40">
        <v>696</v>
      </c>
      <c r="N13" s="40">
        <v>1091</v>
      </c>
    </row>
    <row r="14" spans="1:14" ht="15.6" customHeight="1">
      <c r="A14" s="321"/>
      <c r="B14" s="264" t="s">
        <v>6</v>
      </c>
      <c r="C14" s="60">
        <v>895</v>
      </c>
      <c r="D14" s="60">
        <v>1325</v>
      </c>
      <c r="E14" s="60">
        <v>941</v>
      </c>
      <c r="F14" s="60">
        <v>1391</v>
      </c>
      <c r="G14" s="238">
        <v>1518</v>
      </c>
      <c r="H14" s="60">
        <v>1346</v>
      </c>
      <c r="I14" s="60">
        <v>1263</v>
      </c>
      <c r="J14" s="60">
        <v>2736</v>
      </c>
      <c r="K14" s="60">
        <v>3438</v>
      </c>
      <c r="L14" s="60">
        <v>3535</v>
      </c>
      <c r="M14" s="40">
        <v>1932</v>
      </c>
      <c r="N14" s="40">
        <v>1786</v>
      </c>
    </row>
    <row r="15" spans="1:14" ht="15.6" customHeight="1">
      <c r="A15" s="321"/>
      <c r="B15" s="264" t="s">
        <v>7</v>
      </c>
      <c r="C15" s="60">
        <v>679</v>
      </c>
      <c r="D15" s="60">
        <v>435</v>
      </c>
      <c r="E15" s="60">
        <v>731</v>
      </c>
      <c r="F15" s="60">
        <v>701</v>
      </c>
      <c r="G15" s="238">
        <v>551</v>
      </c>
      <c r="H15" s="60">
        <v>774</v>
      </c>
      <c r="I15" s="60">
        <v>896</v>
      </c>
      <c r="J15" s="60">
        <v>705</v>
      </c>
      <c r="K15" s="60">
        <v>757</v>
      </c>
      <c r="L15" s="60">
        <v>818</v>
      </c>
      <c r="M15" s="40">
        <v>678</v>
      </c>
      <c r="N15" s="40">
        <v>927</v>
      </c>
    </row>
    <row r="16" spans="1:14" ht="15.6" customHeight="1">
      <c r="A16" s="321"/>
      <c r="B16" s="264" t="s">
        <v>8</v>
      </c>
      <c r="C16" s="60">
        <v>1643</v>
      </c>
      <c r="D16" s="60">
        <v>1046</v>
      </c>
      <c r="E16" s="60">
        <v>1030</v>
      </c>
      <c r="F16" s="60">
        <v>1898</v>
      </c>
      <c r="G16" s="238">
        <v>2728</v>
      </c>
      <c r="H16" s="60">
        <v>1906</v>
      </c>
      <c r="I16" s="60">
        <v>1860</v>
      </c>
      <c r="J16" s="60">
        <v>2907</v>
      </c>
      <c r="K16" s="60">
        <v>2388</v>
      </c>
      <c r="L16" s="60">
        <v>3068</v>
      </c>
      <c r="M16" s="40">
        <v>1679</v>
      </c>
      <c r="N16" s="40">
        <v>2099</v>
      </c>
    </row>
    <row r="17" spans="1:14" ht="15.6" customHeight="1">
      <c r="A17" s="321"/>
      <c r="B17" s="264" t="s">
        <v>9</v>
      </c>
      <c r="C17" s="60">
        <v>2787</v>
      </c>
      <c r="D17" s="60">
        <v>1922</v>
      </c>
      <c r="E17" s="60">
        <v>2338</v>
      </c>
      <c r="F17" s="60">
        <v>4080</v>
      </c>
      <c r="G17" s="238">
        <v>4491</v>
      </c>
      <c r="H17" s="60">
        <v>3774</v>
      </c>
      <c r="I17" s="60">
        <v>4808</v>
      </c>
      <c r="J17" s="60">
        <v>9510</v>
      </c>
      <c r="K17" s="60">
        <v>9622</v>
      </c>
      <c r="L17" s="60">
        <v>12142</v>
      </c>
      <c r="M17" s="40">
        <v>8043</v>
      </c>
      <c r="N17" s="40">
        <v>13713</v>
      </c>
    </row>
    <row r="18" spans="1:14" ht="15.6" customHeight="1">
      <c r="A18" s="321"/>
      <c r="B18" s="264" t="s">
        <v>10</v>
      </c>
      <c r="C18" s="60">
        <v>296</v>
      </c>
      <c r="D18" s="60">
        <v>344</v>
      </c>
      <c r="E18" s="60">
        <v>313</v>
      </c>
      <c r="F18" s="60">
        <v>392</v>
      </c>
      <c r="G18" s="238">
        <v>300</v>
      </c>
      <c r="H18" s="60">
        <v>309</v>
      </c>
      <c r="I18" s="60">
        <v>373</v>
      </c>
      <c r="J18" s="60">
        <v>355</v>
      </c>
      <c r="K18" s="60">
        <v>330</v>
      </c>
      <c r="L18" s="60">
        <v>376</v>
      </c>
      <c r="M18" s="40">
        <v>322</v>
      </c>
      <c r="N18" s="40">
        <v>465</v>
      </c>
    </row>
    <row r="19" spans="1:14" ht="15.6" customHeight="1">
      <c r="A19" s="321"/>
      <c r="B19" s="264" t="s">
        <v>11</v>
      </c>
      <c r="C19" s="60">
        <v>436</v>
      </c>
      <c r="D19" s="60">
        <v>556</v>
      </c>
      <c r="E19" s="60">
        <v>732</v>
      </c>
      <c r="F19" s="60">
        <v>760</v>
      </c>
      <c r="G19" s="238">
        <v>95</v>
      </c>
      <c r="H19" s="60">
        <v>44</v>
      </c>
      <c r="I19" s="60">
        <v>84</v>
      </c>
      <c r="J19" s="60">
        <v>140</v>
      </c>
      <c r="K19" s="60">
        <v>88</v>
      </c>
      <c r="L19" s="60">
        <v>49</v>
      </c>
      <c r="M19" s="40">
        <v>55</v>
      </c>
      <c r="N19" s="40">
        <v>91</v>
      </c>
    </row>
    <row r="20" spans="1:14" ht="15.6" customHeight="1">
      <c r="A20" s="321"/>
      <c r="B20" s="264" t="s">
        <v>12</v>
      </c>
      <c r="C20" s="60">
        <v>1948</v>
      </c>
      <c r="D20" s="60">
        <v>1467</v>
      </c>
      <c r="E20" s="60">
        <v>1638</v>
      </c>
      <c r="F20" s="60">
        <v>2139</v>
      </c>
      <c r="G20" s="238">
        <v>2851</v>
      </c>
      <c r="H20" s="60">
        <v>2354</v>
      </c>
      <c r="I20" s="60">
        <v>2335</v>
      </c>
      <c r="J20" s="60">
        <v>3487</v>
      </c>
      <c r="K20" s="60">
        <v>4392</v>
      </c>
      <c r="L20" s="60">
        <v>4745</v>
      </c>
      <c r="M20" s="40">
        <v>3373</v>
      </c>
      <c r="N20" s="40">
        <v>4256</v>
      </c>
    </row>
    <row r="21" spans="1:14" ht="15.6" customHeight="1">
      <c r="A21" s="321"/>
      <c r="B21" s="264" t="s">
        <v>13</v>
      </c>
      <c r="C21" s="60">
        <v>448</v>
      </c>
      <c r="D21" s="60">
        <v>377</v>
      </c>
      <c r="E21" s="60">
        <v>395</v>
      </c>
      <c r="F21" s="60">
        <v>499</v>
      </c>
      <c r="G21" s="238">
        <v>469</v>
      </c>
      <c r="H21" s="60">
        <v>599</v>
      </c>
      <c r="I21" s="60">
        <v>645</v>
      </c>
      <c r="J21" s="60">
        <v>422</v>
      </c>
      <c r="K21" s="60">
        <v>292</v>
      </c>
      <c r="L21" s="60">
        <v>493</v>
      </c>
      <c r="M21" s="40">
        <v>389</v>
      </c>
      <c r="N21" s="40">
        <v>656</v>
      </c>
    </row>
    <row r="22" spans="1:14" ht="15.6" customHeight="1">
      <c r="A22" s="321"/>
      <c r="B22" s="264" t="s">
        <v>14</v>
      </c>
      <c r="C22" s="60">
        <v>1067</v>
      </c>
      <c r="D22" s="60">
        <v>1246</v>
      </c>
      <c r="E22" s="60">
        <v>1607</v>
      </c>
      <c r="F22" s="60">
        <v>1663</v>
      </c>
      <c r="G22" s="238">
        <v>1694</v>
      </c>
      <c r="H22" s="60">
        <v>1848</v>
      </c>
      <c r="I22" s="60">
        <v>2012</v>
      </c>
      <c r="J22" s="60">
        <v>1777</v>
      </c>
      <c r="K22" s="60">
        <v>1864</v>
      </c>
      <c r="L22" s="60">
        <v>2820</v>
      </c>
      <c r="M22" s="40">
        <v>2574</v>
      </c>
      <c r="N22" s="40">
        <v>4728</v>
      </c>
    </row>
    <row r="23" spans="1:14" ht="15.6" customHeight="1">
      <c r="A23" s="321"/>
      <c r="B23" s="264" t="s">
        <v>15</v>
      </c>
      <c r="C23" s="60">
        <v>642</v>
      </c>
      <c r="D23" s="60">
        <v>590</v>
      </c>
      <c r="E23" s="60">
        <v>567</v>
      </c>
      <c r="F23" s="60">
        <v>762</v>
      </c>
      <c r="G23" s="238">
        <v>707</v>
      </c>
      <c r="H23" s="60">
        <v>853</v>
      </c>
      <c r="I23" s="60">
        <v>962</v>
      </c>
      <c r="J23" s="60">
        <v>1122</v>
      </c>
      <c r="K23" s="60">
        <v>1100</v>
      </c>
      <c r="L23" s="60">
        <v>1297</v>
      </c>
      <c r="M23" s="40">
        <v>856</v>
      </c>
      <c r="N23" s="40">
        <v>1231</v>
      </c>
    </row>
    <row r="24" spans="1:14" ht="15.6" customHeight="1">
      <c r="A24" s="321"/>
      <c r="B24" s="264" t="s">
        <v>16</v>
      </c>
      <c r="C24" s="60">
        <v>375</v>
      </c>
      <c r="D24" s="60">
        <v>890</v>
      </c>
      <c r="E24" s="60">
        <v>684</v>
      </c>
      <c r="F24" s="60">
        <v>1061</v>
      </c>
      <c r="G24" s="238">
        <v>1099</v>
      </c>
      <c r="H24" s="60">
        <v>961</v>
      </c>
      <c r="I24" s="60">
        <v>915</v>
      </c>
      <c r="J24" s="60">
        <v>1865</v>
      </c>
      <c r="K24" s="60">
        <v>1979</v>
      </c>
      <c r="L24" s="60">
        <v>1935</v>
      </c>
      <c r="M24" s="40">
        <v>1210</v>
      </c>
      <c r="N24" s="40">
        <v>1658</v>
      </c>
    </row>
    <row r="25" spans="1:14" ht="15.6" customHeight="1">
      <c r="A25" s="321"/>
      <c r="B25" s="264" t="s">
        <v>17</v>
      </c>
      <c r="C25" s="60">
        <v>405</v>
      </c>
      <c r="D25" s="60">
        <v>315</v>
      </c>
      <c r="E25" s="60">
        <v>461</v>
      </c>
      <c r="F25" s="60">
        <v>447</v>
      </c>
      <c r="G25" s="238">
        <v>403</v>
      </c>
      <c r="H25" s="60">
        <v>542</v>
      </c>
      <c r="I25" s="60">
        <v>483</v>
      </c>
      <c r="J25" s="60">
        <v>406</v>
      </c>
      <c r="K25" s="60">
        <v>434</v>
      </c>
      <c r="L25" s="60">
        <v>557</v>
      </c>
      <c r="M25" s="40">
        <v>403</v>
      </c>
      <c r="N25" s="40">
        <v>517</v>
      </c>
    </row>
    <row r="26" spans="1:14" ht="15.6" customHeight="1">
      <c r="A26" s="321"/>
      <c r="B26" s="264" t="s">
        <v>18</v>
      </c>
      <c r="C26" s="60">
        <v>512</v>
      </c>
      <c r="D26" s="60">
        <v>394</v>
      </c>
      <c r="E26" s="60">
        <v>643</v>
      </c>
      <c r="F26" s="60">
        <v>721</v>
      </c>
      <c r="G26" s="238">
        <v>507</v>
      </c>
      <c r="H26" s="60">
        <v>605</v>
      </c>
      <c r="I26" s="60">
        <v>728</v>
      </c>
      <c r="J26" s="60">
        <v>888</v>
      </c>
      <c r="K26" s="60">
        <v>935</v>
      </c>
      <c r="L26" s="60">
        <v>1139</v>
      </c>
      <c r="M26" s="40">
        <v>875</v>
      </c>
      <c r="N26" s="40">
        <v>1629</v>
      </c>
    </row>
    <row r="27" spans="1:14" ht="15.6" customHeight="1">
      <c r="A27" s="321"/>
      <c r="B27" s="264" t="s">
        <v>19</v>
      </c>
      <c r="C27" s="60">
        <v>1137</v>
      </c>
      <c r="D27" s="60">
        <v>1325</v>
      </c>
      <c r="E27" s="60">
        <v>1577</v>
      </c>
      <c r="F27" s="60">
        <v>1703</v>
      </c>
      <c r="G27" s="238">
        <v>1415</v>
      </c>
      <c r="H27" s="60">
        <v>2021</v>
      </c>
      <c r="I27" s="60">
        <v>2280</v>
      </c>
      <c r="J27" s="60">
        <v>2068</v>
      </c>
      <c r="K27" s="60">
        <v>2166</v>
      </c>
      <c r="L27" s="60">
        <v>2623</v>
      </c>
      <c r="M27" s="40">
        <v>2115</v>
      </c>
      <c r="N27" s="40">
        <v>3280</v>
      </c>
    </row>
    <row r="28" spans="1:14" ht="15.6" customHeight="1">
      <c r="A28" s="321"/>
      <c r="B28" s="264" t="s">
        <v>20</v>
      </c>
      <c r="C28" s="60">
        <v>507</v>
      </c>
      <c r="D28" s="60">
        <v>403</v>
      </c>
      <c r="E28" s="60">
        <v>386</v>
      </c>
      <c r="F28" s="60">
        <v>451</v>
      </c>
      <c r="G28" s="238">
        <v>487</v>
      </c>
      <c r="H28" s="60">
        <v>566</v>
      </c>
      <c r="I28" s="60">
        <v>595</v>
      </c>
      <c r="J28" s="60">
        <v>604</v>
      </c>
      <c r="K28" s="60">
        <v>704</v>
      </c>
      <c r="L28" s="60">
        <v>817</v>
      </c>
      <c r="M28" s="40">
        <v>593</v>
      </c>
      <c r="N28" s="40">
        <v>864</v>
      </c>
    </row>
    <row r="29" spans="1:14" ht="15.6" customHeight="1">
      <c r="A29" s="321"/>
      <c r="B29" s="264" t="s">
        <v>21</v>
      </c>
      <c r="C29" s="60">
        <v>665</v>
      </c>
      <c r="D29" s="60">
        <v>604</v>
      </c>
      <c r="E29" s="60">
        <v>688</v>
      </c>
      <c r="F29" s="60">
        <v>802</v>
      </c>
      <c r="G29" s="238">
        <v>843</v>
      </c>
      <c r="H29" s="60">
        <v>1090</v>
      </c>
      <c r="I29" s="60">
        <v>1242</v>
      </c>
      <c r="J29" s="60">
        <v>1128</v>
      </c>
      <c r="K29" s="60">
        <v>1022</v>
      </c>
      <c r="L29" s="60">
        <v>1100</v>
      </c>
      <c r="M29" s="40">
        <v>1028</v>
      </c>
      <c r="N29" s="40">
        <v>2169</v>
      </c>
    </row>
    <row r="30" spans="1:14" ht="15.6" customHeight="1">
      <c r="A30" s="321"/>
      <c r="B30" s="264" t="s">
        <v>22</v>
      </c>
      <c r="C30" s="60">
        <v>478</v>
      </c>
      <c r="D30" s="60">
        <v>325</v>
      </c>
      <c r="E30" s="60">
        <v>428</v>
      </c>
      <c r="F30" s="60">
        <v>548</v>
      </c>
      <c r="G30" s="238">
        <v>490</v>
      </c>
      <c r="H30" s="60">
        <v>614</v>
      </c>
      <c r="I30" s="60">
        <v>682</v>
      </c>
      <c r="J30" s="60">
        <v>685</v>
      </c>
      <c r="K30" s="60">
        <v>603</v>
      </c>
      <c r="L30" s="60">
        <v>718</v>
      </c>
      <c r="M30" s="40">
        <v>714</v>
      </c>
      <c r="N30" s="40">
        <v>1012</v>
      </c>
    </row>
    <row r="31" spans="1:14" ht="15.6" customHeight="1">
      <c r="A31" s="321"/>
      <c r="B31" s="264" t="s">
        <v>23</v>
      </c>
      <c r="C31" s="60">
        <v>711</v>
      </c>
      <c r="D31" s="60">
        <v>517</v>
      </c>
      <c r="E31" s="60">
        <v>870</v>
      </c>
      <c r="F31" s="60">
        <v>1037</v>
      </c>
      <c r="G31" s="238">
        <v>729</v>
      </c>
      <c r="H31" s="60">
        <v>587</v>
      </c>
      <c r="I31" s="60">
        <v>684</v>
      </c>
      <c r="J31" s="60">
        <v>933</v>
      </c>
      <c r="K31" s="60">
        <v>1250</v>
      </c>
      <c r="L31" s="60">
        <v>1617</v>
      </c>
      <c r="M31" s="40">
        <v>985</v>
      </c>
      <c r="N31" s="40">
        <v>1610</v>
      </c>
    </row>
    <row r="32" spans="1:14" ht="15.6" customHeight="1">
      <c r="A32" s="321"/>
      <c r="B32" s="264" t="s">
        <v>24</v>
      </c>
      <c r="C32" s="60">
        <v>378</v>
      </c>
      <c r="D32" s="60">
        <v>383</v>
      </c>
      <c r="E32" s="60">
        <v>655</v>
      </c>
      <c r="F32" s="60">
        <v>496</v>
      </c>
      <c r="G32" s="238">
        <v>393</v>
      </c>
      <c r="H32" s="60">
        <v>507</v>
      </c>
      <c r="I32" s="60">
        <v>482</v>
      </c>
      <c r="J32" s="60">
        <v>510</v>
      </c>
      <c r="K32" s="60">
        <v>532</v>
      </c>
      <c r="L32" s="60">
        <v>537</v>
      </c>
      <c r="M32" s="40">
        <v>401</v>
      </c>
      <c r="N32" s="40">
        <v>482</v>
      </c>
    </row>
    <row r="33" spans="1:14" ht="15.6" customHeight="1">
      <c r="A33" s="321"/>
      <c r="B33" s="264" t="s">
        <v>25</v>
      </c>
      <c r="C33" s="60">
        <v>1798</v>
      </c>
      <c r="D33" s="60">
        <v>3119</v>
      </c>
      <c r="E33" s="60">
        <v>3131</v>
      </c>
      <c r="F33" s="60">
        <v>3393</v>
      </c>
      <c r="G33" s="238">
        <v>3366</v>
      </c>
      <c r="H33" s="60">
        <v>5811</v>
      </c>
      <c r="I33" s="60">
        <v>6372</v>
      </c>
      <c r="J33" s="60">
        <v>5024</v>
      </c>
      <c r="K33" s="60">
        <v>5525</v>
      </c>
      <c r="L33" s="60">
        <v>8419</v>
      </c>
      <c r="M33" s="40">
        <v>6677</v>
      </c>
      <c r="N33" s="40">
        <v>10967</v>
      </c>
    </row>
    <row r="34" spans="1:14" ht="15.6" customHeight="1">
      <c r="A34" s="321"/>
      <c r="B34" s="264" t="s">
        <v>26</v>
      </c>
      <c r="C34" s="60">
        <v>285</v>
      </c>
      <c r="D34" s="60">
        <v>219</v>
      </c>
      <c r="E34" s="60">
        <v>421</v>
      </c>
      <c r="F34" s="60">
        <v>535</v>
      </c>
      <c r="G34" s="238" t="s">
        <v>71</v>
      </c>
      <c r="H34" s="238" t="s">
        <v>71</v>
      </c>
      <c r="I34" s="238" t="s">
        <v>71</v>
      </c>
      <c r="J34" s="238" t="s">
        <v>71</v>
      </c>
      <c r="K34" s="238" t="s">
        <v>71</v>
      </c>
      <c r="L34" s="238" t="s">
        <v>71</v>
      </c>
      <c r="M34" s="238" t="s">
        <v>71</v>
      </c>
      <c r="N34" s="238" t="s">
        <v>71</v>
      </c>
    </row>
  </sheetData>
  <mergeCells count="16">
    <mergeCell ref="N3:N4"/>
    <mergeCell ref="M2:N2"/>
    <mergeCell ref="L3:L4"/>
    <mergeCell ref="B1:M1"/>
    <mergeCell ref="J3:J4"/>
    <mergeCell ref="K3:K4"/>
    <mergeCell ref="M3:M4"/>
    <mergeCell ref="A1:A34"/>
    <mergeCell ref="D3:D4"/>
    <mergeCell ref="C3:C4"/>
    <mergeCell ref="B3:B4"/>
    <mergeCell ref="I3:I4"/>
    <mergeCell ref="H3:H4"/>
    <mergeCell ref="G3:G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8:I21"/>
  <sheetViews>
    <sheetView zoomScaleNormal="100" zoomScaleSheetLayoutView="100" workbookViewId="0">
      <selection activeCell="A2" sqref="A2"/>
    </sheetView>
  </sheetViews>
  <sheetFormatPr defaultColWidth="9.140625" defaultRowHeight="15"/>
  <cols>
    <col min="1" max="1" width="8.42578125" style="169" customWidth="1"/>
    <col min="2" max="2" width="8" style="169" customWidth="1"/>
    <col min="3" max="8" width="9.140625" style="169"/>
    <col min="9" max="9" width="16" style="169" customWidth="1"/>
    <col min="10" max="16384" width="9.140625" style="169"/>
  </cols>
  <sheetData>
    <row r="18" spans="2:9" ht="30" customHeight="1">
      <c r="B18" s="260" t="s">
        <v>282</v>
      </c>
      <c r="C18" s="176"/>
      <c r="D18" s="176"/>
      <c r="E18" s="176"/>
      <c r="F18" s="176"/>
      <c r="G18" s="176"/>
      <c r="H18" s="176"/>
      <c r="I18" s="170"/>
    </row>
    <row r="19" spans="2:9" s="172" customFormat="1" ht="30" customHeight="1">
      <c r="B19" s="319" t="s">
        <v>395</v>
      </c>
      <c r="C19" s="319"/>
      <c r="D19" s="319"/>
      <c r="E19" s="319"/>
      <c r="F19" s="319"/>
      <c r="G19" s="319"/>
      <c r="H19" s="319"/>
      <c r="I19" s="319"/>
    </row>
    <row r="20" spans="2:9" s="172" customFormat="1" ht="30" customHeight="1">
      <c r="B20" s="319" t="s">
        <v>396</v>
      </c>
      <c r="C20" s="319"/>
      <c r="D20" s="319"/>
      <c r="E20" s="319"/>
      <c r="F20" s="319"/>
      <c r="G20" s="319"/>
      <c r="H20" s="319"/>
      <c r="I20" s="319"/>
    </row>
    <row r="21" spans="2:9" s="171" customFormat="1" ht="21.75" customHeight="1">
      <c r="B21" s="174"/>
      <c r="C21" s="174"/>
      <c r="D21" s="356"/>
      <c r="E21" s="356"/>
      <c r="F21" s="356"/>
      <c r="G21" s="356"/>
      <c r="H21" s="173"/>
      <c r="I21" s="175"/>
    </row>
  </sheetData>
  <mergeCells count="3">
    <mergeCell ref="D21:G21"/>
    <mergeCell ref="B19:I19"/>
    <mergeCell ref="B20:I20"/>
  </mergeCells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Лист96"/>
  <dimension ref="A1:N34"/>
  <sheetViews>
    <sheetView zoomScaleNormal="100" zoomScaleSheetLayoutView="100" workbookViewId="0">
      <selection sqref="A1:A34"/>
    </sheetView>
  </sheetViews>
  <sheetFormatPr defaultColWidth="9.140625" defaultRowHeight="12.75"/>
  <cols>
    <col min="1" max="1" width="4.85546875" style="50" customWidth="1"/>
    <col min="2" max="2" width="17.7109375" style="40" customWidth="1"/>
    <col min="3" max="13" width="8.85546875" style="40" customWidth="1"/>
    <col min="14" max="16384" width="9.140625" style="40"/>
  </cols>
  <sheetData>
    <row r="1" spans="1:14" s="62" customFormat="1" ht="16.5" customHeight="1">
      <c r="A1" s="321">
        <v>86</v>
      </c>
      <c r="B1" s="325" t="s">
        <v>111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5" customHeight="1">
      <c r="A2" s="321"/>
      <c r="C2" s="105"/>
      <c r="D2" s="105"/>
      <c r="E2" s="105"/>
      <c r="F2" s="105"/>
      <c r="G2" s="105"/>
      <c r="H2" s="105"/>
      <c r="I2" s="105"/>
      <c r="J2" s="232"/>
      <c r="K2" s="324" t="s">
        <v>47</v>
      </c>
      <c r="L2" s="324"/>
      <c r="M2" s="324"/>
      <c r="N2" s="324"/>
    </row>
    <row r="3" spans="1:14">
      <c r="A3" s="321"/>
      <c r="B3" s="355"/>
      <c r="C3" s="307">
        <v>2010</v>
      </c>
      <c r="D3" s="307">
        <v>2011</v>
      </c>
      <c r="E3" s="307">
        <v>2012</v>
      </c>
      <c r="F3" s="307">
        <v>2013</v>
      </c>
      <c r="G3" s="307">
        <v>2014</v>
      </c>
      <c r="H3" s="307">
        <v>2015</v>
      </c>
      <c r="I3" s="307">
        <v>2016</v>
      </c>
      <c r="J3" s="307">
        <v>2017</v>
      </c>
      <c r="K3" s="307">
        <v>2018</v>
      </c>
      <c r="L3" s="307">
        <v>2019</v>
      </c>
      <c r="M3" s="307">
        <v>2020</v>
      </c>
      <c r="N3" s="322">
        <v>2021</v>
      </c>
    </row>
    <row r="4" spans="1:14" ht="12.75" customHeight="1">
      <c r="A4" s="321"/>
      <c r="B4" s="34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23"/>
    </row>
    <row r="5" spans="1:14" ht="12.75" customHeight="1">
      <c r="A5" s="321"/>
      <c r="B5" s="75"/>
      <c r="C5" s="48"/>
      <c r="D5" s="47"/>
      <c r="E5" s="48"/>
    </row>
    <row r="6" spans="1:14" ht="15.75" customHeight="1">
      <c r="A6" s="321"/>
      <c r="B6" s="49" t="s">
        <v>388</v>
      </c>
      <c r="C6" s="63">
        <f t="shared" ref="C6:N6" si="0">SUM(C8:C34)</f>
        <v>100</v>
      </c>
      <c r="D6" s="63">
        <f t="shared" si="0"/>
        <v>100</v>
      </c>
      <c r="E6" s="63">
        <f t="shared" si="0"/>
        <v>100</v>
      </c>
      <c r="F6" s="63">
        <f t="shared" si="0"/>
        <v>100</v>
      </c>
      <c r="G6" s="63">
        <f t="shared" si="0"/>
        <v>100</v>
      </c>
      <c r="H6" s="63">
        <f t="shared" si="0"/>
        <v>100</v>
      </c>
      <c r="I6" s="63">
        <f t="shared" si="0"/>
        <v>100</v>
      </c>
      <c r="J6" s="63">
        <f t="shared" si="0"/>
        <v>100</v>
      </c>
      <c r="K6" s="63">
        <f t="shared" si="0"/>
        <v>100</v>
      </c>
      <c r="L6" s="63">
        <f t="shared" si="0"/>
        <v>100</v>
      </c>
      <c r="M6" s="63">
        <f t="shared" si="0"/>
        <v>100</v>
      </c>
      <c r="N6" s="63">
        <f t="shared" si="0"/>
        <v>100</v>
      </c>
    </row>
    <row r="7" spans="1:14" ht="12.75" customHeight="1">
      <c r="A7" s="321"/>
      <c r="D7" s="43"/>
      <c r="F7" s="43"/>
      <c r="G7" s="43"/>
      <c r="H7" s="43"/>
      <c r="I7" s="43"/>
      <c r="J7" s="43"/>
      <c r="K7" s="43"/>
      <c r="N7" s="17"/>
    </row>
    <row r="8" spans="1:14" ht="25.5" customHeight="1">
      <c r="A8" s="321"/>
      <c r="B8" s="263" t="s">
        <v>271</v>
      </c>
      <c r="C8" s="58">
        <v>4.0999999999999996</v>
      </c>
      <c r="D8" s="43">
        <v>4.2</v>
      </c>
      <c r="E8" s="58">
        <v>4.0999999999999996</v>
      </c>
      <c r="F8" s="43">
        <v>3.9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96" t="s">
        <v>71</v>
      </c>
      <c r="N8" s="96" t="s">
        <v>71</v>
      </c>
    </row>
    <row r="9" spans="1:14" ht="15.6" customHeight="1">
      <c r="A9" s="321"/>
      <c r="B9" s="264" t="s">
        <v>1</v>
      </c>
      <c r="C9" s="58">
        <v>3</v>
      </c>
      <c r="D9" s="43">
        <v>3</v>
      </c>
      <c r="E9" s="58">
        <v>3</v>
      </c>
      <c r="F9" s="43">
        <v>3</v>
      </c>
      <c r="G9" s="59">
        <v>3.4</v>
      </c>
      <c r="H9" s="59">
        <v>3.5</v>
      </c>
      <c r="I9" s="43">
        <v>3.6</v>
      </c>
      <c r="J9" s="43">
        <v>3.5</v>
      </c>
      <c r="K9" s="43">
        <v>3.4</v>
      </c>
      <c r="L9" s="43">
        <v>3.5</v>
      </c>
      <c r="M9" s="58">
        <v>3.5</v>
      </c>
      <c r="N9" s="58">
        <v>3.2</v>
      </c>
    </row>
    <row r="10" spans="1:14" ht="15.6" customHeight="1">
      <c r="A10" s="321"/>
      <c r="B10" s="264" t="s">
        <v>2</v>
      </c>
      <c r="C10" s="58">
        <v>1.9</v>
      </c>
      <c r="D10" s="43">
        <v>1.9</v>
      </c>
      <c r="E10" s="58">
        <v>1.9</v>
      </c>
      <c r="F10" s="43">
        <v>2</v>
      </c>
      <c r="G10" s="59">
        <v>2.2000000000000002</v>
      </c>
      <c r="H10" s="59">
        <v>2.4</v>
      </c>
      <c r="I10" s="43">
        <v>2.2999999999999998</v>
      </c>
      <c r="J10" s="43">
        <v>2.1</v>
      </c>
      <c r="K10" s="43">
        <v>2.1</v>
      </c>
      <c r="L10" s="43">
        <v>2</v>
      </c>
      <c r="M10" s="58">
        <v>2</v>
      </c>
      <c r="N10" s="58">
        <v>2</v>
      </c>
    </row>
    <row r="11" spans="1:14" ht="15.6" customHeight="1">
      <c r="A11" s="321"/>
      <c r="B11" s="264" t="s">
        <v>3</v>
      </c>
      <c r="C11" s="58">
        <v>7.3</v>
      </c>
      <c r="D11" s="43">
        <v>7.4</v>
      </c>
      <c r="E11" s="58">
        <v>7.5</v>
      </c>
      <c r="F11" s="43">
        <v>7.4</v>
      </c>
      <c r="G11" s="59">
        <v>8.4</v>
      </c>
      <c r="H11" s="59">
        <v>8.6</v>
      </c>
      <c r="I11" s="43">
        <v>8.3000000000000007</v>
      </c>
      <c r="J11" s="43">
        <v>8.1</v>
      </c>
      <c r="K11" s="43">
        <v>8.1</v>
      </c>
      <c r="L11" s="43">
        <v>8.6</v>
      </c>
      <c r="M11" s="58">
        <v>8.5</v>
      </c>
      <c r="N11" s="58">
        <v>8.8000000000000007</v>
      </c>
    </row>
    <row r="12" spans="1:14" ht="15.6" customHeight="1">
      <c r="A12" s="321"/>
      <c r="B12" s="264" t="s">
        <v>4</v>
      </c>
      <c r="C12" s="58">
        <v>9.1</v>
      </c>
      <c r="D12" s="43">
        <v>9.1999999999999993</v>
      </c>
      <c r="E12" s="58">
        <v>9.4</v>
      </c>
      <c r="F12" s="43">
        <v>9.5</v>
      </c>
      <c r="G12" s="59">
        <v>7</v>
      </c>
      <c r="H12" s="59">
        <v>3.9</v>
      </c>
      <c r="I12" s="43">
        <v>3.8</v>
      </c>
      <c r="J12" s="43">
        <v>3.7</v>
      </c>
      <c r="K12" s="43">
        <v>3.7</v>
      </c>
      <c r="L12" s="43">
        <v>3.8</v>
      </c>
      <c r="M12" s="58">
        <v>3.9</v>
      </c>
      <c r="N12" s="58">
        <v>3.7</v>
      </c>
    </row>
    <row r="13" spans="1:14" ht="15.6" customHeight="1">
      <c r="A13" s="321"/>
      <c r="B13" s="264" t="s">
        <v>5</v>
      </c>
      <c r="C13" s="58">
        <v>2.2999999999999998</v>
      </c>
      <c r="D13" s="43">
        <v>2.4</v>
      </c>
      <c r="E13" s="58">
        <v>2.2999999999999998</v>
      </c>
      <c r="F13" s="43">
        <v>2.4</v>
      </c>
      <c r="G13" s="59">
        <v>2.7</v>
      </c>
      <c r="H13" s="59">
        <v>2.8</v>
      </c>
      <c r="I13" s="43">
        <v>2.8</v>
      </c>
      <c r="J13" s="43">
        <v>2.9</v>
      </c>
      <c r="K13" s="43">
        <v>2.9</v>
      </c>
      <c r="L13" s="43">
        <v>2.8</v>
      </c>
      <c r="M13" s="58">
        <v>2.7</v>
      </c>
      <c r="N13" s="58">
        <v>2.6</v>
      </c>
    </row>
    <row r="14" spans="1:14" ht="15.6" customHeight="1">
      <c r="A14" s="321"/>
      <c r="B14" s="264" t="s">
        <v>6</v>
      </c>
      <c r="C14" s="58">
        <v>2.1</v>
      </c>
      <c r="D14" s="43">
        <v>2</v>
      </c>
      <c r="E14" s="58">
        <v>2</v>
      </c>
      <c r="F14" s="43">
        <v>2</v>
      </c>
      <c r="G14" s="59">
        <v>2.2000000000000002</v>
      </c>
      <c r="H14" s="59">
        <v>2.2999999999999998</v>
      </c>
      <c r="I14" s="43">
        <v>2.4</v>
      </c>
      <c r="J14" s="43">
        <v>2.4</v>
      </c>
      <c r="K14" s="43">
        <v>2.4</v>
      </c>
      <c r="L14" s="43">
        <v>2.2999999999999998</v>
      </c>
      <c r="M14" s="58">
        <v>2.2999999999999998</v>
      </c>
      <c r="N14" s="58">
        <v>2.2999999999999998</v>
      </c>
    </row>
    <row r="15" spans="1:14" ht="15.6" customHeight="1">
      <c r="A15" s="321"/>
      <c r="B15" s="264" t="s">
        <v>7</v>
      </c>
      <c r="C15" s="58">
        <v>3.9</v>
      </c>
      <c r="D15" s="43">
        <v>4</v>
      </c>
      <c r="E15" s="58">
        <v>4</v>
      </c>
      <c r="F15" s="43">
        <v>3.9</v>
      </c>
      <c r="G15" s="59">
        <v>4.3</v>
      </c>
      <c r="H15" s="59">
        <v>4.4000000000000004</v>
      </c>
      <c r="I15" s="43">
        <v>4.4000000000000004</v>
      </c>
      <c r="J15" s="43">
        <v>4.3</v>
      </c>
      <c r="K15" s="43">
        <v>4.3</v>
      </c>
      <c r="L15" s="43">
        <v>4.0999999999999996</v>
      </c>
      <c r="M15" s="58">
        <v>4.0999999999999996</v>
      </c>
      <c r="N15" s="58">
        <v>4.2</v>
      </c>
    </row>
    <row r="16" spans="1:14" ht="15.6" customHeight="1">
      <c r="A16" s="321"/>
      <c r="B16" s="264" t="s">
        <v>8</v>
      </c>
      <c r="C16" s="58">
        <v>2.4</v>
      </c>
      <c r="D16" s="43">
        <v>2.4</v>
      </c>
      <c r="E16" s="58">
        <v>2.5</v>
      </c>
      <c r="F16" s="43">
        <v>2.6</v>
      </c>
      <c r="G16" s="59">
        <v>2.9</v>
      </c>
      <c r="H16" s="59">
        <v>3</v>
      </c>
      <c r="I16" s="43">
        <v>3</v>
      </c>
      <c r="J16" s="43">
        <v>2.7</v>
      </c>
      <c r="K16" s="43">
        <v>2.7</v>
      </c>
      <c r="L16" s="43">
        <v>2.6</v>
      </c>
      <c r="M16" s="58">
        <v>2.7</v>
      </c>
      <c r="N16" s="58">
        <v>2.6</v>
      </c>
    </row>
    <row r="17" spans="1:14" ht="15.6" customHeight="1">
      <c r="A17" s="321"/>
      <c r="B17" s="264" t="s">
        <v>9</v>
      </c>
      <c r="C17" s="58">
        <v>3.8</v>
      </c>
      <c r="D17" s="43">
        <v>3.8</v>
      </c>
      <c r="E17" s="58">
        <v>3.8</v>
      </c>
      <c r="F17" s="43">
        <v>4.0999999999999996</v>
      </c>
      <c r="G17" s="59">
        <v>4.7</v>
      </c>
      <c r="H17" s="59">
        <v>5.2</v>
      </c>
      <c r="I17" s="43">
        <v>5.4</v>
      </c>
      <c r="J17" s="43">
        <v>6.1</v>
      </c>
      <c r="K17" s="43">
        <v>6.2</v>
      </c>
      <c r="L17" s="43">
        <v>6.7</v>
      </c>
      <c r="M17" s="58">
        <v>6.6</v>
      </c>
      <c r="N17" s="58">
        <v>6.9</v>
      </c>
    </row>
    <row r="18" spans="1:14" ht="15.6" customHeight="1">
      <c r="A18" s="321"/>
      <c r="B18" s="264" t="s">
        <v>10</v>
      </c>
      <c r="C18" s="58">
        <v>1.8</v>
      </c>
      <c r="D18" s="43">
        <v>1.8</v>
      </c>
      <c r="E18" s="58">
        <v>1.8</v>
      </c>
      <c r="F18" s="43">
        <v>1.8</v>
      </c>
      <c r="G18" s="59">
        <v>2</v>
      </c>
      <c r="H18" s="59">
        <v>2.1</v>
      </c>
      <c r="I18" s="43">
        <v>2.2000000000000002</v>
      </c>
      <c r="J18" s="43">
        <v>2.1</v>
      </c>
      <c r="K18" s="43">
        <v>2.1</v>
      </c>
      <c r="L18" s="43">
        <v>2</v>
      </c>
      <c r="M18" s="58">
        <v>2</v>
      </c>
      <c r="N18" s="58">
        <v>2</v>
      </c>
    </row>
    <row r="19" spans="1:14" ht="15.6" customHeight="1">
      <c r="A19" s="321"/>
      <c r="B19" s="264" t="s">
        <v>11</v>
      </c>
      <c r="C19" s="58">
        <v>4</v>
      </c>
      <c r="D19" s="43">
        <v>4</v>
      </c>
      <c r="E19" s="58">
        <v>4.0999999999999996</v>
      </c>
      <c r="F19" s="43">
        <v>4.3</v>
      </c>
      <c r="G19" s="59">
        <v>2.2999999999999998</v>
      </c>
      <c r="H19" s="59">
        <v>1.2</v>
      </c>
      <c r="I19" s="43">
        <v>1.3</v>
      </c>
      <c r="J19" s="43">
        <v>1.3</v>
      </c>
      <c r="K19" s="43">
        <v>1.3</v>
      </c>
      <c r="L19" s="43">
        <v>1.4</v>
      </c>
      <c r="M19" s="58">
        <v>1.4</v>
      </c>
      <c r="N19" s="58">
        <v>1.3</v>
      </c>
    </row>
    <row r="20" spans="1:14" ht="15.6" customHeight="1">
      <c r="A20" s="321"/>
      <c r="B20" s="264" t="s">
        <v>12</v>
      </c>
      <c r="C20" s="58">
        <v>4.9000000000000004</v>
      </c>
      <c r="D20" s="43">
        <v>5</v>
      </c>
      <c r="E20" s="58">
        <v>5</v>
      </c>
      <c r="F20" s="43">
        <v>4.9000000000000004</v>
      </c>
      <c r="G20" s="59">
        <v>5.3</v>
      </c>
      <c r="H20" s="59">
        <v>5.8</v>
      </c>
      <c r="I20" s="43">
        <v>6</v>
      </c>
      <c r="J20" s="43">
        <v>6.3</v>
      </c>
      <c r="K20" s="43">
        <v>6.3</v>
      </c>
      <c r="L20" s="43">
        <v>6.2</v>
      </c>
      <c r="M20" s="58">
        <v>6.1</v>
      </c>
      <c r="N20" s="58">
        <v>6.1</v>
      </c>
    </row>
    <row r="21" spans="1:14" ht="15.6" customHeight="1">
      <c r="A21" s="321"/>
      <c r="B21" s="264" t="s">
        <v>13</v>
      </c>
      <c r="C21" s="58">
        <v>2.4</v>
      </c>
      <c r="D21" s="43">
        <v>2.2999999999999998</v>
      </c>
      <c r="E21" s="58">
        <v>2.2999999999999998</v>
      </c>
      <c r="F21" s="43">
        <v>2.4</v>
      </c>
      <c r="G21" s="59">
        <v>2.6</v>
      </c>
      <c r="H21" s="59">
        <v>2.7</v>
      </c>
      <c r="I21" s="43">
        <v>2.8</v>
      </c>
      <c r="J21" s="43">
        <v>2.6</v>
      </c>
      <c r="K21" s="43">
        <v>2.6</v>
      </c>
      <c r="L21" s="43">
        <v>2.5</v>
      </c>
      <c r="M21" s="58">
        <v>2.5</v>
      </c>
      <c r="N21" s="58">
        <v>2.5</v>
      </c>
    </row>
    <row r="22" spans="1:14" ht="15.6" customHeight="1">
      <c r="A22" s="321"/>
      <c r="B22" s="264" t="s">
        <v>14</v>
      </c>
      <c r="C22" s="58">
        <v>5.9</v>
      </c>
      <c r="D22" s="43">
        <v>6</v>
      </c>
      <c r="E22" s="58">
        <v>6</v>
      </c>
      <c r="F22" s="43">
        <v>6</v>
      </c>
      <c r="G22" s="59">
        <v>6.6</v>
      </c>
      <c r="H22" s="59">
        <v>6.8</v>
      </c>
      <c r="I22" s="43">
        <v>6.9</v>
      </c>
      <c r="J22" s="43">
        <v>6.9</v>
      </c>
      <c r="K22" s="43">
        <v>6.9</v>
      </c>
      <c r="L22" s="43">
        <v>6.6</v>
      </c>
      <c r="M22" s="58">
        <v>6.4</v>
      </c>
      <c r="N22" s="58">
        <v>6.6</v>
      </c>
    </row>
    <row r="23" spans="1:14" ht="15.6" customHeight="1">
      <c r="A23" s="321"/>
      <c r="B23" s="264" t="s">
        <v>15</v>
      </c>
      <c r="C23" s="58">
        <v>2.8</v>
      </c>
      <c r="D23" s="43">
        <v>2.8</v>
      </c>
      <c r="E23" s="58">
        <v>2.8</v>
      </c>
      <c r="F23" s="43">
        <v>2.7</v>
      </c>
      <c r="G23" s="59">
        <v>3</v>
      </c>
      <c r="H23" s="59">
        <v>3.2</v>
      </c>
      <c r="I23" s="43">
        <v>3.2</v>
      </c>
      <c r="J23" s="43">
        <v>3.4</v>
      </c>
      <c r="K23" s="43">
        <v>3.4</v>
      </c>
      <c r="L23" s="43">
        <v>3.4</v>
      </c>
      <c r="M23" s="58">
        <v>3.4</v>
      </c>
      <c r="N23" s="58">
        <v>3.3</v>
      </c>
    </row>
    <row r="24" spans="1:14" ht="15.6" customHeight="1">
      <c r="A24" s="321"/>
      <c r="B24" s="264" t="s">
        <v>16</v>
      </c>
      <c r="C24" s="58">
        <v>2</v>
      </c>
      <c r="D24" s="43">
        <v>2.1</v>
      </c>
      <c r="E24" s="58">
        <v>2</v>
      </c>
      <c r="F24" s="43">
        <v>2</v>
      </c>
      <c r="G24" s="59">
        <v>2.2000000000000002</v>
      </c>
      <c r="H24" s="59">
        <v>2.4</v>
      </c>
      <c r="I24" s="43">
        <v>2.2999999999999998</v>
      </c>
      <c r="J24" s="43">
        <v>2.2000000000000002</v>
      </c>
      <c r="K24" s="43">
        <v>2.2999999999999998</v>
      </c>
      <c r="L24" s="43">
        <v>2.2000000000000002</v>
      </c>
      <c r="M24" s="58">
        <v>2.2000000000000002</v>
      </c>
      <c r="N24" s="58">
        <v>2.1</v>
      </c>
    </row>
    <row r="25" spans="1:14" ht="15.6" customHeight="1">
      <c r="A25" s="321"/>
      <c r="B25" s="264" t="s">
        <v>17</v>
      </c>
      <c r="C25" s="58">
        <v>2</v>
      </c>
      <c r="D25" s="43">
        <v>2</v>
      </c>
      <c r="E25" s="58">
        <v>2</v>
      </c>
      <c r="F25" s="43">
        <v>2</v>
      </c>
      <c r="G25" s="59">
        <v>2.2999999999999998</v>
      </c>
      <c r="H25" s="59">
        <v>2.2999999999999998</v>
      </c>
      <c r="I25" s="43">
        <v>2.4</v>
      </c>
      <c r="J25" s="43">
        <v>2.4</v>
      </c>
      <c r="K25" s="43">
        <v>2.4</v>
      </c>
      <c r="L25" s="43">
        <v>2.2999999999999998</v>
      </c>
      <c r="M25" s="58">
        <v>2.2999999999999998</v>
      </c>
      <c r="N25" s="58">
        <v>2.2000000000000002</v>
      </c>
    </row>
    <row r="26" spans="1:14" ht="15.6" customHeight="1">
      <c r="A26" s="321"/>
      <c r="B26" s="264" t="s">
        <v>18</v>
      </c>
      <c r="C26" s="58">
        <v>1.7</v>
      </c>
      <c r="D26" s="43">
        <v>1.8</v>
      </c>
      <c r="E26" s="58">
        <v>1.8</v>
      </c>
      <c r="F26" s="43">
        <v>1.7</v>
      </c>
      <c r="G26" s="59">
        <v>1.9</v>
      </c>
      <c r="H26" s="59">
        <v>2</v>
      </c>
      <c r="I26" s="43">
        <v>2.1</v>
      </c>
      <c r="J26" s="43">
        <v>1.9</v>
      </c>
      <c r="K26" s="43">
        <v>2</v>
      </c>
      <c r="L26" s="43">
        <v>1.8</v>
      </c>
      <c r="M26" s="58">
        <v>1.9</v>
      </c>
      <c r="N26" s="58">
        <v>1.8</v>
      </c>
    </row>
    <row r="27" spans="1:14" ht="15.6" customHeight="1">
      <c r="A27" s="321"/>
      <c r="B27" s="264" t="s">
        <v>19</v>
      </c>
      <c r="C27" s="58">
        <v>6.9</v>
      </c>
      <c r="D27" s="43">
        <v>7</v>
      </c>
      <c r="E27" s="58">
        <v>7</v>
      </c>
      <c r="F27" s="43">
        <v>6.9</v>
      </c>
      <c r="G27" s="59">
        <v>7.8</v>
      </c>
      <c r="H27" s="59">
        <v>8</v>
      </c>
      <c r="I27" s="43">
        <v>7.9</v>
      </c>
      <c r="J27" s="43">
        <v>7.7</v>
      </c>
      <c r="K27" s="43">
        <v>7.7</v>
      </c>
      <c r="L27" s="43">
        <v>7.3</v>
      </c>
      <c r="M27" s="58">
        <v>7.5</v>
      </c>
      <c r="N27" s="58">
        <v>7.3</v>
      </c>
    </row>
    <row r="28" spans="1:14" ht="15.6" customHeight="1">
      <c r="A28" s="321"/>
      <c r="B28" s="264" t="s">
        <v>20</v>
      </c>
      <c r="C28" s="58">
        <v>2</v>
      </c>
      <c r="D28" s="43">
        <v>2</v>
      </c>
      <c r="E28" s="58">
        <v>2</v>
      </c>
      <c r="F28" s="43">
        <v>2</v>
      </c>
      <c r="G28" s="59">
        <v>2.2999999999999998</v>
      </c>
      <c r="H28" s="59">
        <v>2.4</v>
      </c>
      <c r="I28" s="43">
        <v>2.5</v>
      </c>
      <c r="J28" s="43">
        <v>2.5</v>
      </c>
      <c r="K28" s="43">
        <v>2.4</v>
      </c>
      <c r="L28" s="43">
        <v>2.2999999999999998</v>
      </c>
      <c r="M28" s="58">
        <v>2.2999999999999998</v>
      </c>
      <c r="N28" s="58">
        <v>2.2000000000000002</v>
      </c>
    </row>
    <row r="29" spans="1:14" ht="15.6" customHeight="1">
      <c r="A29" s="321"/>
      <c r="B29" s="264" t="s">
        <v>21</v>
      </c>
      <c r="C29" s="58">
        <v>2.4</v>
      </c>
      <c r="D29" s="43">
        <v>2.4</v>
      </c>
      <c r="E29" s="58">
        <v>2.4</v>
      </c>
      <c r="F29" s="43">
        <v>2.2999999999999998</v>
      </c>
      <c r="G29" s="59">
        <v>2.6</v>
      </c>
      <c r="H29" s="59">
        <v>2.6</v>
      </c>
      <c r="I29" s="43">
        <v>2.7</v>
      </c>
      <c r="J29" s="43">
        <v>2.9</v>
      </c>
      <c r="K29" s="43">
        <v>2.9</v>
      </c>
      <c r="L29" s="43">
        <v>2.8</v>
      </c>
      <c r="M29" s="58">
        <v>2.8</v>
      </c>
      <c r="N29" s="58">
        <v>2.5</v>
      </c>
    </row>
    <row r="30" spans="1:14" ht="15.6" customHeight="1">
      <c r="A30" s="321"/>
      <c r="B30" s="264" t="s">
        <v>22</v>
      </c>
      <c r="C30" s="58">
        <v>2.4</v>
      </c>
      <c r="D30" s="43">
        <v>2.5</v>
      </c>
      <c r="E30" s="58">
        <v>2.4</v>
      </c>
      <c r="F30" s="43">
        <v>2.4</v>
      </c>
      <c r="G30" s="59">
        <v>2.7</v>
      </c>
      <c r="H30" s="59">
        <v>2.7</v>
      </c>
      <c r="I30" s="43">
        <v>2.7</v>
      </c>
      <c r="J30" s="43">
        <v>2.8</v>
      </c>
      <c r="K30" s="43">
        <v>2.8</v>
      </c>
      <c r="L30" s="43">
        <v>2.7</v>
      </c>
      <c r="M30" s="58">
        <v>2.8</v>
      </c>
      <c r="N30" s="58">
        <v>2.5</v>
      </c>
    </row>
    <row r="31" spans="1:14" ht="15.6" customHeight="1">
      <c r="A31" s="321"/>
      <c r="B31" s="264" t="s">
        <v>23</v>
      </c>
      <c r="C31" s="58">
        <v>1.6</v>
      </c>
      <c r="D31" s="43">
        <v>1.5</v>
      </c>
      <c r="E31" s="58">
        <v>1.5</v>
      </c>
      <c r="F31" s="43">
        <v>1.5</v>
      </c>
      <c r="G31" s="59">
        <v>1.7</v>
      </c>
      <c r="H31" s="59">
        <v>1.8</v>
      </c>
      <c r="I31" s="43">
        <v>1.8</v>
      </c>
      <c r="J31" s="43">
        <v>1.9</v>
      </c>
      <c r="K31" s="43">
        <v>1.9</v>
      </c>
      <c r="L31" s="43">
        <v>1.8</v>
      </c>
      <c r="M31" s="58">
        <v>1.8</v>
      </c>
      <c r="N31" s="58">
        <v>1.7</v>
      </c>
    </row>
    <row r="32" spans="1:14" ht="15.6" customHeight="1">
      <c r="A32" s="321"/>
      <c r="B32" s="264" t="s">
        <v>24</v>
      </c>
      <c r="C32" s="58">
        <v>2</v>
      </c>
      <c r="D32" s="43">
        <v>2.1</v>
      </c>
      <c r="E32" s="58">
        <v>2</v>
      </c>
      <c r="F32" s="43">
        <v>2</v>
      </c>
      <c r="G32" s="59">
        <v>2.2000000000000002</v>
      </c>
      <c r="H32" s="59">
        <v>2.2999999999999998</v>
      </c>
      <c r="I32" s="43">
        <v>2.4</v>
      </c>
      <c r="J32" s="43">
        <v>2.4</v>
      </c>
      <c r="K32" s="43">
        <v>2.4</v>
      </c>
      <c r="L32" s="43">
        <v>2.2999999999999998</v>
      </c>
      <c r="M32" s="58">
        <v>2.2999999999999998</v>
      </c>
      <c r="N32" s="58">
        <v>2.2000000000000002</v>
      </c>
    </row>
    <row r="33" spans="1:14" ht="15.6" customHeight="1">
      <c r="A33" s="321"/>
      <c r="B33" s="264" t="s">
        <v>25</v>
      </c>
      <c r="C33" s="58">
        <v>14.3</v>
      </c>
      <c r="D33" s="43">
        <v>13.4</v>
      </c>
      <c r="E33" s="58">
        <v>13.4</v>
      </c>
      <c r="F33" s="43">
        <v>13.3</v>
      </c>
      <c r="G33" s="59">
        <v>14.7</v>
      </c>
      <c r="H33" s="59">
        <v>15.6</v>
      </c>
      <c r="I33" s="43">
        <v>14.8</v>
      </c>
      <c r="J33" s="43">
        <v>14.9</v>
      </c>
      <c r="K33" s="43">
        <v>14.8</v>
      </c>
      <c r="L33" s="43">
        <v>16</v>
      </c>
      <c r="M33" s="58">
        <v>16</v>
      </c>
      <c r="N33" s="58">
        <v>17.399999999999999</v>
      </c>
    </row>
    <row r="34" spans="1:14" ht="15.6" customHeight="1">
      <c r="A34" s="321"/>
      <c r="B34" s="264" t="s">
        <v>26</v>
      </c>
      <c r="C34" s="58">
        <v>1</v>
      </c>
      <c r="D34" s="43">
        <v>1</v>
      </c>
      <c r="E34" s="58">
        <v>1</v>
      </c>
      <c r="F34" s="43">
        <v>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</sheetData>
  <mergeCells count="16">
    <mergeCell ref="N3:N4"/>
    <mergeCell ref="K2:N2"/>
    <mergeCell ref="B1:N1"/>
    <mergeCell ref="A1:A34"/>
    <mergeCell ref="E3:E4"/>
    <mergeCell ref="D3:D4"/>
    <mergeCell ref="C3:C4"/>
    <mergeCell ref="B3:B4"/>
    <mergeCell ref="M3:M4"/>
    <mergeCell ref="L3:L4"/>
    <mergeCell ref="J3:J4"/>
    <mergeCell ref="I3:I4"/>
    <mergeCell ref="H3:H4"/>
    <mergeCell ref="G3:G4"/>
    <mergeCell ref="F3:F4"/>
    <mergeCell ref="K3:K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Лист97"/>
  <dimension ref="A1:N36"/>
  <sheetViews>
    <sheetView zoomScaleNormal="100" zoomScaleSheetLayoutView="98" workbookViewId="0">
      <selection sqref="A1:A34"/>
    </sheetView>
  </sheetViews>
  <sheetFormatPr defaultColWidth="9.140625" defaultRowHeight="15.75"/>
  <cols>
    <col min="1" max="1" width="4.85546875" style="50" customWidth="1"/>
    <col min="2" max="2" width="18.140625" style="80" customWidth="1"/>
    <col min="3" max="5" width="8.85546875" style="80" customWidth="1"/>
    <col min="6" max="6" width="8.85546875" style="40" customWidth="1"/>
    <col min="7" max="13" width="8.85546875" style="80" customWidth="1"/>
    <col min="14" max="16384" width="9.140625" style="80"/>
  </cols>
  <sheetData>
    <row r="1" spans="1:14" ht="16.899999999999999" customHeight="1">
      <c r="A1" s="321">
        <v>87</v>
      </c>
      <c r="B1" s="325" t="s">
        <v>108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81" customFormat="1">
      <c r="A2" s="321"/>
      <c r="C2" s="32"/>
      <c r="D2" s="32"/>
      <c r="E2" s="32"/>
      <c r="F2" s="32"/>
      <c r="G2" s="32"/>
      <c r="H2" s="32"/>
      <c r="I2" s="32"/>
      <c r="J2" s="232"/>
      <c r="K2" s="324" t="s">
        <v>47</v>
      </c>
      <c r="L2" s="324"/>
      <c r="M2" s="324"/>
      <c r="N2" s="324"/>
    </row>
    <row r="3" spans="1:14">
      <c r="A3" s="321"/>
      <c r="B3" s="330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22">
        <v>2017</v>
      </c>
      <c r="K3" s="307">
        <v>2018</v>
      </c>
      <c r="L3" s="322">
        <v>2019</v>
      </c>
      <c r="M3" s="322">
        <v>2020</v>
      </c>
      <c r="N3" s="322">
        <v>2021</v>
      </c>
    </row>
    <row r="4" spans="1:14" ht="12.75" customHeight="1">
      <c r="A4" s="321"/>
      <c r="B4" s="330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 ht="12.75" customHeight="1">
      <c r="A5" s="321"/>
      <c r="B5" s="71"/>
      <c r="C5" s="76"/>
      <c r="D5" s="76"/>
      <c r="E5" s="47"/>
      <c r="F5" s="80"/>
    </row>
    <row r="6" spans="1:14" ht="15.75" customHeight="1">
      <c r="A6" s="321"/>
      <c r="B6" s="49" t="s">
        <v>388</v>
      </c>
      <c r="C6" s="85">
        <f t="shared" ref="C6:J6" si="0">SUM(C8:C34)</f>
        <v>100</v>
      </c>
      <c r="D6" s="85">
        <f t="shared" si="0"/>
        <v>100</v>
      </c>
      <c r="E6" s="85">
        <f t="shared" si="0"/>
        <v>100</v>
      </c>
      <c r="F6" s="85">
        <f t="shared" si="0"/>
        <v>100</v>
      </c>
      <c r="G6" s="85">
        <f t="shared" si="0"/>
        <v>100</v>
      </c>
      <c r="H6" s="85">
        <f t="shared" si="0"/>
        <v>100</v>
      </c>
      <c r="I6" s="85">
        <f t="shared" si="0"/>
        <v>100</v>
      </c>
      <c r="J6" s="85">
        <f t="shared" si="0"/>
        <v>100</v>
      </c>
      <c r="K6" s="85">
        <f>SUM(K8:K34)</f>
        <v>100</v>
      </c>
      <c r="L6" s="85">
        <f>SUM(L8:L34)</f>
        <v>100</v>
      </c>
      <c r="M6" s="85">
        <f>SUM(M8:M34)</f>
        <v>100</v>
      </c>
      <c r="N6" s="85">
        <f>SUM(N8:N34)</f>
        <v>100</v>
      </c>
    </row>
    <row r="7" spans="1:14" ht="12.75" customHeight="1">
      <c r="A7" s="321"/>
      <c r="B7" s="40"/>
      <c r="C7" s="87"/>
      <c r="D7" s="87"/>
      <c r="E7" s="43"/>
      <c r="F7" s="86"/>
      <c r="G7" s="86"/>
      <c r="H7" s="86"/>
      <c r="I7" s="86"/>
      <c r="J7" s="86"/>
      <c r="K7" s="86"/>
    </row>
    <row r="8" spans="1:14" ht="25.5" customHeight="1">
      <c r="A8" s="321"/>
      <c r="B8" s="263" t="s">
        <v>273</v>
      </c>
      <c r="C8" s="87">
        <v>4.2</v>
      </c>
      <c r="D8" s="43">
        <v>4.2</v>
      </c>
      <c r="E8" s="87">
        <v>4.2</v>
      </c>
      <c r="F8" s="43">
        <v>3.7</v>
      </c>
      <c r="G8" s="59" t="s">
        <v>71</v>
      </c>
      <c r="H8" s="59" t="s">
        <v>71</v>
      </c>
      <c r="I8" s="59" t="s">
        <v>71</v>
      </c>
      <c r="J8" s="59" t="s">
        <v>71</v>
      </c>
      <c r="K8" s="59" t="s">
        <v>71</v>
      </c>
      <c r="L8" s="59" t="s">
        <v>71</v>
      </c>
      <c r="M8" s="59" t="s">
        <v>71</v>
      </c>
      <c r="N8" s="59" t="s">
        <v>71</v>
      </c>
    </row>
    <row r="9" spans="1:14" ht="15.6" customHeight="1">
      <c r="A9" s="321"/>
      <c r="B9" s="264" t="s">
        <v>1</v>
      </c>
      <c r="C9" s="87">
        <v>2.9</v>
      </c>
      <c r="D9" s="43">
        <v>2.9</v>
      </c>
      <c r="E9" s="87">
        <v>2.8</v>
      </c>
      <c r="F9" s="43">
        <v>2.9</v>
      </c>
      <c r="G9" s="59">
        <v>3.3</v>
      </c>
      <c r="H9" s="59">
        <v>3.5</v>
      </c>
      <c r="I9" s="43">
        <v>3.5</v>
      </c>
      <c r="J9" s="43">
        <v>3.2</v>
      </c>
      <c r="K9" s="43">
        <v>3.2</v>
      </c>
      <c r="L9" s="43">
        <v>3.4</v>
      </c>
      <c r="M9" s="43">
        <v>3.4</v>
      </c>
      <c r="N9" s="43">
        <v>3.1</v>
      </c>
    </row>
    <row r="10" spans="1:14" ht="15.6" customHeight="1">
      <c r="A10" s="321"/>
      <c r="B10" s="264" t="s">
        <v>2</v>
      </c>
      <c r="C10" s="87">
        <v>1.9</v>
      </c>
      <c r="D10" s="43">
        <v>1.8</v>
      </c>
      <c r="E10" s="87">
        <v>1.8</v>
      </c>
      <c r="F10" s="43">
        <v>1.9</v>
      </c>
      <c r="G10" s="59">
        <v>2.2000000000000002</v>
      </c>
      <c r="H10" s="59">
        <v>2.4</v>
      </c>
      <c r="I10" s="43">
        <v>2.2999999999999998</v>
      </c>
      <c r="J10" s="43">
        <v>2.1</v>
      </c>
      <c r="K10" s="43">
        <v>2</v>
      </c>
      <c r="L10" s="43">
        <v>2</v>
      </c>
      <c r="M10" s="43">
        <v>2</v>
      </c>
      <c r="N10" s="43">
        <v>2</v>
      </c>
    </row>
    <row r="11" spans="1:14" ht="15.6" customHeight="1">
      <c r="A11" s="321"/>
      <c r="B11" s="264" t="s">
        <v>3</v>
      </c>
      <c r="C11" s="87">
        <v>7.4</v>
      </c>
      <c r="D11" s="43">
        <v>7.6</v>
      </c>
      <c r="E11" s="87">
        <v>7.7</v>
      </c>
      <c r="F11" s="43">
        <v>7.7</v>
      </c>
      <c r="G11" s="59">
        <v>8.6</v>
      </c>
      <c r="H11" s="59">
        <v>8.6999999999999993</v>
      </c>
      <c r="I11" s="43">
        <v>8.6</v>
      </c>
      <c r="J11" s="43">
        <v>8.4</v>
      </c>
      <c r="K11" s="43">
        <v>8.4</v>
      </c>
      <c r="L11" s="43">
        <v>8.8000000000000007</v>
      </c>
      <c r="M11" s="43">
        <v>8.6999999999999993</v>
      </c>
      <c r="N11" s="43">
        <v>9.1</v>
      </c>
    </row>
    <row r="12" spans="1:14" ht="15.6" customHeight="1">
      <c r="A12" s="321"/>
      <c r="B12" s="264" t="s">
        <v>4</v>
      </c>
      <c r="C12" s="87">
        <v>9.5</v>
      </c>
      <c r="D12" s="43">
        <v>9.5</v>
      </c>
      <c r="E12" s="87">
        <v>9.6999999999999993</v>
      </c>
      <c r="F12" s="43">
        <v>9.9</v>
      </c>
      <c r="G12" s="59">
        <v>7.1</v>
      </c>
      <c r="H12" s="59">
        <v>3.7</v>
      </c>
      <c r="I12" s="43">
        <v>3.6</v>
      </c>
      <c r="J12" s="43">
        <v>3.4</v>
      </c>
      <c r="K12" s="43">
        <v>3.4</v>
      </c>
      <c r="L12" s="43">
        <v>3.7</v>
      </c>
      <c r="M12" s="43">
        <v>3.7</v>
      </c>
      <c r="N12" s="43">
        <v>3.5</v>
      </c>
    </row>
    <row r="13" spans="1:14" ht="15.6" customHeight="1">
      <c r="A13" s="321"/>
      <c r="B13" s="264" t="s">
        <v>5</v>
      </c>
      <c r="C13" s="87">
        <v>2.1</v>
      </c>
      <c r="D13" s="43">
        <v>2.2000000000000002</v>
      </c>
      <c r="E13" s="87">
        <v>2.2000000000000002</v>
      </c>
      <c r="F13" s="43">
        <v>2.2000000000000002</v>
      </c>
      <c r="G13" s="59">
        <v>2.5</v>
      </c>
      <c r="H13" s="59">
        <v>2.7</v>
      </c>
      <c r="I13" s="43">
        <v>2.7</v>
      </c>
      <c r="J13" s="43">
        <v>2.7</v>
      </c>
      <c r="K13" s="43">
        <v>2.7</v>
      </c>
      <c r="L13" s="43">
        <v>2.6</v>
      </c>
      <c r="M13" s="43">
        <v>2.6</v>
      </c>
      <c r="N13" s="43">
        <v>2.5</v>
      </c>
    </row>
    <row r="14" spans="1:14" ht="15.6" customHeight="1">
      <c r="A14" s="321"/>
      <c r="B14" s="264" t="s">
        <v>6</v>
      </c>
      <c r="C14" s="87">
        <v>2</v>
      </c>
      <c r="D14" s="43">
        <v>1.9</v>
      </c>
      <c r="E14" s="87">
        <v>1.9</v>
      </c>
      <c r="F14" s="43">
        <v>1.9</v>
      </c>
      <c r="G14" s="59">
        <v>2.1</v>
      </c>
      <c r="H14" s="59">
        <v>2.2999999999999998</v>
      </c>
      <c r="I14" s="43">
        <v>2.2999999999999998</v>
      </c>
      <c r="J14" s="43">
        <v>2.4</v>
      </c>
      <c r="K14" s="43">
        <v>2.4</v>
      </c>
      <c r="L14" s="43">
        <v>2.2999999999999998</v>
      </c>
      <c r="M14" s="43">
        <v>2.2999999999999998</v>
      </c>
      <c r="N14" s="43">
        <v>2.2999999999999998</v>
      </c>
    </row>
    <row r="15" spans="1:14" ht="15.6" customHeight="1">
      <c r="A15" s="321"/>
      <c r="B15" s="264" t="s">
        <v>7</v>
      </c>
      <c r="C15" s="87">
        <v>4.0999999999999996</v>
      </c>
      <c r="D15" s="43">
        <v>4.3</v>
      </c>
      <c r="E15" s="87">
        <v>4.0999999999999996</v>
      </c>
      <c r="F15" s="43">
        <v>4</v>
      </c>
      <c r="G15" s="59">
        <v>4.4000000000000004</v>
      </c>
      <c r="H15" s="59">
        <v>4.5</v>
      </c>
      <c r="I15" s="43">
        <v>4.5999999999999996</v>
      </c>
      <c r="J15" s="43">
        <v>4.4000000000000004</v>
      </c>
      <c r="K15" s="43">
        <v>4.4000000000000004</v>
      </c>
      <c r="L15" s="43">
        <v>4.2</v>
      </c>
      <c r="M15" s="43">
        <v>4.2</v>
      </c>
      <c r="N15" s="43">
        <v>4.3</v>
      </c>
    </row>
    <row r="16" spans="1:14" ht="15.6" customHeight="1">
      <c r="A16" s="321"/>
      <c r="B16" s="264" t="s">
        <v>8</v>
      </c>
      <c r="C16" s="87">
        <v>2.2999999999999998</v>
      </c>
      <c r="D16" s="43">
        <v>2.4</v>
      </c>
      <c r="E16" s="87">
        <v>2.2999999999999998</v>
      </c>
      <c r="F16" s="43">
        <v>2.5</v>
      </c>
      <c r="G16" s="59">
        <v>2.9</v>
      </c>
      <c r="H16" s="59">
        <v>3.1</v>
      </c>
      <c r="I16" s="43">
        <v>3.1</v>
      </c>
      <c r="J16" s="43">
        <v>2.6</v>
      </c>
      <c r="K16" s="43">
        <v>2.6</v>
      </c>
      <c r="L16" s="43">
        <v>2.6</v>
      </c>
      <c r="M16" s="43">
        <v>2.7</v>
      </c>
      <c r="N16" s="43">
        <v>2.6</v>
      </c>
    </row>
    <row r="17" spans="1:14" ht="15.6" customHeight="1">
      <c r="A17" s="321"/>
      <c r="B17" s="264" t="s">
        <v>9</v>
      </c>
      <c r="C17" s="87">
        <v>3.6</v>
      </c>
      <c r="D17" s="43">
        <v>3.7</v>
      </c>
      <c r="E17" s="87">
        <v>3.8</v>
      </c>
      <c r="F17" s="43">
        <v>4.0999999999999996</v>
      </c>
      <c r="G17" s="59">
        <v>4.7</v>
      </c>
      <c r="H17" s="59">
        <v>5.3</v>
      </c>
      <c r="I17" s="43">
        <v>5.0999999999999996</v>
      </c>
      <c r="J17" s="43">
        <v>6</v>
      </c>
      <c r="K17" s="43">
        <v>5.9</v>
      </c>
      <c r="L17" s="43">
        <v>6.6</v>
      </c>
      <c r="M17" s="43">
        <v>6.5</v>
      </c>
      <c r="N17" s="43">
        <v>6.9</v>
      </c>
    </row>
    <row r="18" spans="1:14" ht="15.6" customHeight="1">
      <c r="A18" s="321"/>
      <c r="B18" s="264" t="s">
        <v>10</v>
      </c>
      <c r="C18" s="87">
        <v>1.7</v>
      </c>
      <c r="D18" s="43">
        <v>1.7</v>
      </c>
      <c r="E18" s="87">
        <v>1.6</v>
      </c>
      <c r="F18" s="43">
        <v>1.7</v>
      </c>
      <c r="G18" s="59">
        <v>1.9</v>
      </c>
      <c r="H18" s="59">
        <v>2.1</v>
      </c>
      <c r="I18" s="43">
        <v>2.2000000000000002</v>
      </c>
      <c r="J18" s="43">
        <v>2</v>
      </c>
      <c r="K18" s="43">
        <v>2</v>
      </c>
      <c r="L18" s="43">
        <v>2</v>
      </c>
      <c r="M18" s="43">
        <v>2</v>
      </c>
      <c r="N18" s="43">
        <v>1.9</v>
      </c>
    </row>
    <row r="19" spans="1:14" ht="15.6" customHeight="1">
      <c r="A19" s="321"/>
      <c r="B19" s="264" t="s">
        <v>11</v>
      </c>
      <c r="C19" s="87">
        <v>3.9</v>
      </c>
      <c r="D19" s="43">
        <v>4.0999999999999996</v>
      </c>
      <c r="E19" s="87">
        <v>4.0999999999999996</v>
      </c>
      <c r="F19" s="43">
        <v>4.3</v>
      </c>
      <c r="G19" s="59">
        <v>2.2000000000000002</v>
      </c>
      <c r="H19" s="59">
        <v>1</v>
      </c>
      <c r="I19" s="43">
        <v>1.1000000000000001</v>
      </c>
      <c r="J19" s="43">
        <v>1.1000000000000001</v>
      </c>
      <c r="K19" s="43">
        <v>1.1000000000000001</v>
      </c>
      <c r="L19" s="43">
        <v>1.3</v>
      </c>
      <c r="M19" s="43">
        <v>1.3</v>
      </c>
      <c r="N19" s="43">
        <v>1.1000000000000001</v>
      </c>
    </row>
    <row r="20" spans="1:14" ht="15.6" customHeight="1">
      <c r="A20" s="321"/>
      <c r="B20" s="264" t="s">
        <v>12</v>
      </c>
      <c r="C20" s="87">
        <v>4.7</v>
      </c>
      <c r="D20" s="43">
        <v>4.7</v>
      </c>
      <c r="E20" s="87">
        <v>4.7</v>
      </c>
      <c r="F20" s="43">
        <v>4.5999999999999996</v>
      </c>
      <c r="G20" s="59">
        <v>5.0999999999999996</v>
      </c>
      <c r="H20" s="59">
        <v>5.7</v>
      </c>
      <c r="I20" s="43">
        <v>5.8</v>
      </c>
      <c r="J20" s="43">
        <v>6.2</v>
      </c>
      <c r="K20" s="43">
        <v>6.3</v>
      </c>
      <c r="L20" s="43">
        <v>6.2</v>
      </c>
      <c r="M20" s="43">
        <v>6.1</v>
      </c>
      <c r="N20" s="43">
        <v>6.1</v>
      </c>
    </row>
    <row r="21" spans="1:14" ht="15.6" customHeight="1">
      <c r="A21" s="321"/>
      <c r="B21" s="264" t="s">
        <v>13</v>
      </c>
      <c r="C21" s="87">
        <v>2.2999999999999998</v>
      </c>
      <c r="D21" s="43">
        <v>2.2999999999999998</v>
      </c>
      <c r="E21" s="87">
        <v>2.2999999999999998</v>
      </c>
      <c r="F21" s="43">
        <v>2.2999999999999998</v>
      </c>
      <c r="G21" s="59">
        <v>2.5</v>
      </c>
      <c r="H21" s="59">
        <v>2.6</v>
      </c>
      <c r="I21" s="43">
        <v>2.7</v>
      </c>
      <c r="J21" s="43">
        <v>2.5</v>
      </c>
      <c r="K21" s="43">
        <v>2.5</v>
      </c>
      <c r="L21" s="43">
        <v>2.4</v>
      </c>
      <c r="M21" s="43">
        <v>2.4</v>
      </c>
      <c r="N21" s="43">
        <v>2.4</v>
      </c>
    </row>
    <row r="22" spans="1:14" ht="15.6" customHeight="1">
      <c r="A22" s="321"/>
      <c r="B22" s="264" t="s">
        <v>14</v>
      </c>
      <c r="C22" s="87">
        <v>6</v>
      </c>
      <c r="D22" s="43">
        <v>6.1</v>
      </c>
      <c r="E22" s="87">
        <v>6.2</v>
      </c>
      <c r="F22" s="43">
        <v>6.3</v>
      </c>
      <c r="G22" s="59">
        <v>6.8</v>
      </c>
      <c r="H22" s="59">
        <v>7.1</v>
      </c>
      <c r="I22" s="43">
        <v>7.4</v>
      </c>
      <c r="J22" s="43">
        <v>7.3</v>
      </c>
      <c r="K22" s="43">
        <v>7.2</v>
      </c>
      <c r="L22" s="43">
        <v>6.8</v>
      </c>
      <c r="M22" s="43">
        <v>6.6</v>
      </c>
      <c r="N22" s="43">
        <v>6.7</v>
      </c>
    </row>
    <row r="23" spans="1:14" ht="15.6" customHeight="1">
      <c r="A23" s="321"/>
      <c r="B23" s="264" t="s">
        <v>15</v>
      </c>
      <c r="C23" s="87">
        <v>2.7</v>
      </c>
      <c r="D23" s="43">
        <v>2.7</v>
      </c>
      <c r="E23" s="87">
        <v>2.7</v>
      </c>
      <c r="F23" s="43">
        <v>2.7</v>
      </c>
      <c r="G23" s="59">
        <v>3</v>
      </c>
      <c r="H23" s="59">
        <v>3.1</v>
      </c>
      <c r="I23" s="43">
        <v>3.1</v>
      </c>
      <c r="J23" s="43">
        <v>3.3</v>
      </c>
      <c r="K23" s="43">
        <v>3.3</v>
      </c>
      <c r="L23" s="43">
        <v>3.4</v>
      </c>
      <c r="M23" s="43">
        <v>3.4</v>
      </c>
      <c r="N23" s="43">
        <v>3.3</v>
      </c>
    </row>
    <row r="24" spans="1:14" ht="15.6" customHeight="1">
      <c r="A24" s="321"/>
      <c r="B24" s="264" t="s">
        <v>16</v>
      </c>
      <c r="C24" s="87">
        <v>1.9</v>
      </c>
      <c r="D24" s="43">
        <v>1.9</v>
      </c>
      <c r="E24" s="87">
        <v>1.9</v>
      </c>
      <c r="F24" s="43">
        <v>1.9</v>
      </c>
      <c r="G24" s="59">
        <v>2.2000000000000002</v>
      </c>
      <c r="H24" s="59">
        <v>2.2999999999999998</v>
      </c>
      <c r="I24" s="43">
        <v>2.2999999999999998</v>
      </c>
      <c r="J24" s="43">
        <v>2.1</v>
      </c>
      <c r="K24" s="43">
        <v>2.2000000000000002</v>
      </c>
      <c r="L24" s="43">
        <v>2.1</v>
      </c>
      <c r="M24" s="43">
        <v>2.2000000000000002</v>
      </c>
      <c r="N24" s="43">
        <v>2</v>
      </c>
    </row>
    <row r="25" spans="1:14" ht="15.6" customHeight="1">
      <c r="A25" s="321"/>
      <c r="B25" s="264" t="s">
        <v>17</v>
      </c>
      <c r="C25" s="87">
        <v>1.9</v>
      </c>
      <c r="D25" s="43">
        <v>1.9</v>
      </c>
      <c r="E25" s="87">
        <v>1.9</v>
      </c>
      <c r="F25" s="43">
        <v>1.9</v>
      </c>
      <c r="G25" s="59">
        <v>2.2000000000000002</v>
      </c>
      <c r="H25" s="59">
        <v>2.2000000000000002</v>
      </c>
      <c r="I25" s="43">
        <v>2.2999999999999998</v>
      </c>
      <c r="J25" s="43">
        <v>2.2000000000000002</v>
      </c>
      <c r="K25" s="43">
        <v>2.2999999999999998</v>
      </c>
      <c r="L25" s="43">
        <v>2.2999999999999998</v>
      </c>
      <c r="M25" s="43">
        <v>2.2000000000000002</v>
      </c>
      <c r="N25" s="43">
        <v>2.1</v>
      </c>
    </row>
    <row r="26" spans="1:14" ht="15.6" customHeight="1">
      <c r="A26" s="321"/>
      <c r="B26" s="264" t="s">
        <v>18</v>
      </c>
      <c r="C26" s="87">
        <v>1.6</v>
      </c>
      <c r="D26" s="43">
        <v>1.7</v>
      </c>
      <c r="E26" s="87">
        <v>1.6</v>
      </c>
      <c r="F26" s="43">
        <v>1.6</v>
      </c>
      <c r="G26" s="59">
        <v>1.9</v>
      </c>
      <c r="H26" s="59">
        <v>2</v>
      </c>
      <c r="I26" s="43">
        <v>2</v>
      </c>
      <c r="J26" s="43">
        <v>1.8</v>
      </c>
      <c r="K26" s="43">
        <v>1.8</v>
      </c>
      <c r="L26" s="43">
        <v>1.8</v>
      </c>
      <c r="M26" s="43">
        <v>1.9</v>
      </c>
      <c r="N26" s="43">
        <v>1.7</v>
      </c>
    </row>
    <row r="27" spans="1:14" ht="15.6" customHeight="1">
      <c r="A27" s="321"/>
      <c r="B27" s="264" t="s">
        <v>19</v>
      </c>
      <c r="C27" s="87">
        <v>7.1</v>
      </c>
      <c r="D27" s="43">
        <v>7.2</v>
      </c>
      <c r="E27" s="87">
        <v>7</v>
      </c>
      <c r="F27" s="43">
        <v>7.1</v>
      </c>
      <c r="G27" s="59">
        <v>8.1</v>
      </c>
      <c r="H27" s="59">
        <v>8.3000000000000007</v>
      </c>
      <c r="I27" s="43">
        <v>8.1999999999999993</v>
      </c>
      <c r="J27" s="43">
        <v>8</v>
      </c>
      <c r="K27" s="43">
        <v>8</v>
      </c>
      <c r="L27" s="43">
        <v>7.5</v>
      </c>
      <c r="M27" s="43">
        <v>7.6</v>
      </c>
      <c r="N27" s="43">
        <v>7.3</v>
      </c>
    </row>
    <row r="28" spans="1:14" ht="15.6" customHeight="1">
      <c r="A28" s="321"/>
      <c r="B28" s="264" t="s">
        <v>20</v>
      </c>
      <c r="C28" s="87">
        <v>1.9</v>
      </c>
      <c r="D28" s="43">
        <v>2</v>
      </c>
      <c r="E28" s="87">
        <v>1.9</v>
      </c>
      <c r="F28" s="43">
        <v>1.9</v>
      </c>
      <c r="G28" s="59">
        <v>2.2999999999999998</v>
      </c>
      <c r="H28" s="59">
        <v>2.5</v>
      </c>
      <c r="I28" s="43">
        <v>2.5</v>
      </c>
      <c r="J28" s="43">
        <v>2.5</v>
      </c>
      <c r="K28" s="43">
        <v>2.4</v>
      </c>
      <c r="L28" s="43">
        <v>2.2999999999999998</v>
      </c>
      <c r="M28" s="43">
        <v>2.2999999999999998</v>
      </c>
      <c r="N28" s="43">
        <v>2.2000000000000002</v>
      </c>
    </row>
    <row r="29" spans="1:14" ht="15.6" customHeight="1">
      <c r="A29" s="321"/>
      <c r="B29" s="264" t="s">
        <v>21</v>
      </c>
      <c r="C29" s="87">
        <v>2.2999999999999998</v>
      </c>
      <c r="D29" s="43">
        <v>2.2999999999999998</v>
      </c>
      <c r="E29" s="87">
        <v>2.2000000000000002</v>
      </c>
      <c r="F29" s="43">
        <v>2.2000000000000002</v>
      </c>
      <c r="G29" s="59">
        <v>2.5</v>
      </c>
      <c r="H29" s="59">
        <v>2.5</v>
      </c>
      <c r="I29" s="43">
        <v>2.6</v>
      </c>
      <c r="J29" s="43">
        <v>2.8</v>
      </c>
      <c r="K29" s="43">
        <v>2.8</v>
      </c>
      <c r="L29" s="43">
        <v>2.7</v>
      </c>
      <c r="M29" s="43">
        <v>2.7</v>
      </c>
      <c r="N29" s="43">
        <v>2.4</v>
      </c>
    </row>
    <row r="30" spans="1:14" ht="15.6" customHeight="1">
      <c r="A30" s="321"/>
      <c r="B30" s="264" t="s">
        <v>22</v>
      </c>
      <c r="C30" s="87">
        <v>2.4</v>
      </c>
      <c r="D30" s="43">
        <v>2.5</v>
      </c>
      <c r="E30" s="87">
        <v>2.4</v>
      </c>
      <c r="F30" s="43">
        <v>2.4</v>
      </c>
      <c r="G30" s="59">
        <v>2.6</v>
      </c>
      <c r="H30" s="59">
        <v>2.7</v>
      </c>
      <c r="I30" s="43">
        <v>2.7</v>
      </c>
      <c r="J30" s="43">
        <v>2.8</v>
      </c>
      <c r="K30" s="43">
        <v>2.8</v>
      </c>
      <c r="L30" s="43">
        <v>2.8</v>
      </c>
      <c r="M30" s="43">
        <v>2.8</v>
      </c>
      <c r="N30" s="43">
        <v>2.6</v>
      </c>
    </row>
    <row r="31" spans="1:14" ht="15.6" customHeight="1">
      <c r="A31" s="321"/>
      <c r="B31" s="264" t="s">
        <v>23</v>
      </c>
      <c r="C31" s="87">
        <v>1.5</v>
      </c>
      <c r="D31" s="43">
        <v>1.5</v>
      </c>
      <c r="E31" s="87">
        <v>1.5</v>
      </c>
      <c r="F31" s="43">
        <v>1.5</v>
      </c>
      <c r="G31" s="59">
        <v>1.7</v>
      </c>
      <c r="H31" s="59">
        <v>1.8</v>
      </c>
      <c r="I31" s="43">
        <v>1.8</v>
      </c>
      <c r="J31" s="43">
        <v>2</v>
      </c>
      <c r="K31" s="43">
        <v>2</v>
      </c>
      <c r="L31" s="43">
        <v>1.8</v>
      </c>
      <c r="M31" s="43">
        <v>1.8</v>
      </c>
      <c r="N31" s="43">
        <v>1.7</v>
      </c>
    </row>
    <row r="32" spans="1:14" ht="15.6" customHeight="1">
      <c r="A32" s="321"/>
      <c r="B32" s="264" t="s">
        <v>24</v>
      </c>
      <c r="C32" s="87">
        <v>1.9</v>
      </c>
      <c r="D32" s="43">
        <v>2</v>
      </c>
      <c r="E32" s="87">
        <v>1.9</v>
      </c>
      <c r="F32" s="43">
        <v>2</v>
      </c>
      <c r="G32" s="59">
        <v>2.1</v>
      </c>
      <c r="H32" s="59">
        <v>2.2000000000000002</v>
      </c>
      <c r="I32" s="43">
        <v>2.2000000000000002</v>
      </c>
      <c r="J32" s="43">
        <v>2.2000000000000002</v>
      </c>
      <c r="K32" s="43">
        <v>2.2000000000000002</v>
      </c>
      <c r="L32" s="43">
        <v>2.1</v>
      </c>
      <c r="M32" s="43">
        <v>2.2000000000000002</v>
      </c>
      <c r="N32" s="43">
        <v>2.1</v>
      </c>
    </row>
    <row r="33" spans="1:14" ht="15.6" customHeight="1">
      <c r="A33" s="321"/>
      <c r="B33" s="264" t="s">
        <v>25</v>
      </c>
      <c r="C33" s="87">
        <v>15.2</v>
      </c>
      <c r="D33" s="43">
        <v>13.9</v>
      </c>
      <c r="E33" s="87">
        <v>14.6</v>
      </c>
      <c r="F33" s="43">
        <v>13.8</v>
      </c>
      <c r="G33" s="59">
        <v>15.1</v>
      </c>
      <c r="H33" s="59">
        <v>15.7</v>
      </c>
      <c r="I33" s="43">
        <v>15.3</v>
      </c>
      <c r="J33" s="43">
        <v>16</v>
      </c>
      <c r="K33" s="43">
        <v>16.100000000000001</v>
      </c>
      <c r="L33" s="43">
        <v>16.3</v>
      </c>
      <c r="M33" s="43">
        <v>16.399999999999999</v>
      </c>
      <c r="N33" s="43">
        <v>18.100000000000001</v>
      </c>
    </row>
    <row r="34" spans="1:14" ht="15.6" customHeight="1">
      <c r="A34" s="321"/>
      <c r="B34" s="264" t="s">
        <v>26</v>
      </c>
      <c r="C34" s="87">
        <v>1</v>
      </c>
      <c r="D34" s="43">
        <v>1</v>
      </c>
      <c r="E34" s="87">
        <v>1</v>
      </c>
      <c r="F34" s="43">
        <v>1</v>
      </c>
      <c r="G34" s="59" t="s">
        <v>71</v>
      </c>
      <c r="H34" s="59" t="s">
        <v>71</v>
      </c>
      <c r="I34" s="59" t="s">
        <v>71</v>
      </c>
      <c r="J34" s="59" t="s">
        <v>71</v>
      </c>
      <c r="K34" s="59" t="s">
        <v>71</v>
      </c>
      <c r="L34" s="59" t="s">
        <v>71</v>
      </c>
      <c r="M34" s="59" t="s">
        <v>71</v>
      </c>
      <c r="N34" s="59" t="s">
        <v>71</v>
      </c>
    </row>
    <row r="35" spans="1:14">
      <c r="D35" s="91"/>
      <c r="E35" s="91"/>
    </row>
    <row r="36" spans="1:14">
      <c r="D36" s="91"/>
      <c r="E36" s="91"/>
    </row>
  </sheetData>
  <mergeCells count="16">
    <mergeCell ref="J3:J4"/>
    <mergeCell ref="N3:N4"/>
    <mergeCell ref="K2:N2"/>
    <mergeCell ref="B1:N1"/>
    <mergeCell ref="I3:I4"/>
    <mergeCell ref="H3:H4"/>
    <mergeCell ref="G3:G4"/>
    <mergeCell ref="K3:K4"/>
    <mergeCell ref="M3:M4"/>
    <mergeCell ref="L3:L4"/>
    <mergeCell ref="A1:A34"/>
    <mergeCell ref="B3:B4"/>
    <mergeCell ref="F3:F4"/>
    <mergeCell ref="C3:C4"/>
    <mergeCell ref="D3:D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Лист98"/>
  <dimension ref="A1:N37"/>
  <sheetViews>
    <sheetView zoomScaleNormal="100" zoomScaleSheetLayoutView="100" workbookViewId="0">
      <selection activeCell="B4" sqref="B4:B5"/>
    </sheetView>
  </sheetViews>
  <sheetFormatPr defaultColWidth="9.140625" defaultRowHeight="15.75"/>
  <cols>
    <col min="1" max="1" width="4.85546875" style="50" customWidth="1"/>
    <col min="2" max="2" width="21.140625" style="80" customWidth="1"/>
    <col min="3" max="5" width="8.85546875" style="80" customWidth="1"/>
    <col min="6" max="6" width="8.85546875" style="40" customWidth="1"/>
    <col min="7" max="13" width="8.85546875" style="80" customWidth="1"/>
    <col min="14" max="16384" width="9.140625" style="80"/>
  </cols>
  <sheetData>
    <row r="1" spans="1:14" ht="18" customHeight="1">
      <c r="A1" s="321">
        <v>88</v>
      </c>
      <c r="B1" s="359" t="s">
        <v>322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16.899999999999999" customHeight="1">
      <c r="A2" s="321"/>
      <c r="B2" s="325" t="s">
        <v>323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4" s="81" customFormat="1" ht="13.5" customHeight="1">
      <c r="A3" s="321"/>
      <c r="C3" s="32"/>
      <c r="D3" s="32"/>
      <c r="E3" s="32"/>
      <c r="F3" s="32"/>
      <c r="G3" s="32"/>
      <c r="H3" s="32"/>
      <c r="I3" s="32"/>
      <c r="J3" s="32"/>
      <c r="K3" s="324" t="s">
        <v>47</v>
      </c>
      <c r="L3" s="324"/>
      <c r="M3" s="324"/>
      <c r="N3" s="324"/>
    </row>
    <row r="4" spans="1:14">
      <c r="A4" s="321"/>
      <c r="B4" s="355"/>
      <c r="C4" s="307">
        <v>2010</v>
      </c>
      <c r="D4" s="307">
        <v>2011</v>
      </c>
      <c r="E4" s="322">
        <v>2012</v>
      </c>
      <c r="F4" s="307">
        <v>2013</v>
      </c>
      <c r="G4" s="307">
        <v>2014</v>
      </c>
      <c r="H4" s="307">
        <v>2015</v>
      </c>
      <c r="I4" s="307">
        <v>2016</v>
      </c>
      <c r="J4" s="346">
        <v>2017</v>
      </c>
      <c r="K4" s="307">
        <v>2018</v>
      </c>
      <c r="L4" s="346">
        <v>2019</v>
      </c>
      <c r="M4" s="346">
        <v>2020</v>
      </c>
      <c r="N4" s="346">
        <v>2021</v>
      </c>
    </row>
    <row r="5" spans="1:14">
      <c r="A5" s="321"/>
      <c r="B5" s="348"/>
      <c r="C5" s="358"/>
      <c r="D5" s="358"/>
      <c r="E5" s="357"/>
      <c r="F5" s="358"/>
      <c r="G5" s="358"/>
      <c r="H5" s="358"/>
      <c r="I5" s="358"/>
      <c r="J5" s="357"/>
      <c r="K5" s="358"/>
      <c r="L5" s="357"/>
      <c r="M5" s="357"/>
      <c r="N5" s="357"/>
    </row>
    <row r="6" spans="1:14" ht="12.75" customHeight="1">
      <c r="A6" s="321"/>
      <c r="B6" s="71"/>
      <c r="C6" s="76"/>
      <c r="D6" s="76"/>
      <c r="E6" s="47"/>
      <c r="F6" s="80"/>
    </row>
    <row r="7" spans="1:14" ht="15.75" customHeight="1">
      <c r="A7" s="321"/>
      <c r="B7" s="49" t="s">
        <v>388</v>
      </c>
      <c r="C7" s="85">
        <f t="shared" ref="C7:K7" si="0">SUM(C9:C35)</f>
        <v>100</v>
      </c>
      <c r="D7" s="85">
        <f t="shared" si="0"/>
        <v>100</v>
      </c>
      <c r="E7" s="85">
        <f t="shared" si="0"/>
        <v>100</v>
      </c>
      <c r="F7" s="85">
        <f t="shared" si="0"/>
        <v>100</v>
      </c>
      <c r="G7" s="85">
        <f t="shared" si="0"/>
        <v>100</v>
      </c>
      <c r="H7" s="85">
        <f t="shared" si="0"/>
        <v>100</v>
      </c>
      <c r="I7" s="85">
        <f t="shared" si="0"/>
        <v>100</v>
      </c>
      <c r="J7" s="85">
        <f t="shared" si="0"/>
        <v>100</v>
      </c>
      <c r="K7" s="85">
        <f t="shared" si="0"/>
        <v>100</v>
      </c>
      <c r="L7" s="85">
        <f>SUM(L9:L35)</f>
        <v>100</v>
      </c>
      <c r="M7" s="85">
        <f>SUM(M9:M35)</f>
        <v>100</v>
      </c>
      <c r="N7" s="85">
        <f>SUM(N9:N35)</f>
        <v>100</v>
      </c>
    </row>
    <row r="8" spans="1:14" ht="9.75" customHeight="1">
      <c r="A8" s="321"/>
      <c r="B8" s="40"/>
      <c r="C8" s="87"/>
      <c r="D8" s="87"/>
      <c r="E8" s="42"/>
      <c r="F8" s="80"/>
    </row>
    <row r="9" spans="1:14" ht="25.5" customHeight="1">
      <c r="A9" s="321"/>
      <c r="B9" s="263" t="s">
        <v>349</v>
      </c>
      <c r="C9" s="87">
        <v>2.2000000000000002</v>
      </c>
      <c r="D9" s="43">
        <v>2.4</v>
      </c>
      <c r="E9" s="87">
        <v>2.1</v>
      </c>
      <c r="F9" s="43">
        <v>2.2999999999999998</v>
      </c>
      <c r="G9" s="59" t="s">
        <v>71</v>
      </c>
      <c r="H9" s="59" t="s">
        <v>71</v>
      </c>
      <c r="I9" s="59" t="s">
        <v>71</v>
      </c>
      <c r="J9" s="59" t="s">
        <v>71</v>
      </c>
      <c r="K9" s="59" t="s">
        <v>71</v>
      </c>
      <c r="L9" s="59" t="s">
        <v>71</v>
      </c>
      <c r="M9" s="59" t="s">
        <v>71</v>
      </c>
      <c r="N9" s="59" t="s">
        <v>71</v>
      </c>
    </row>
    <row r="10" spans="1:14" ht="15.6" customHeight="1">
      <c r="A10" s="321"/>
      <c r="B10" s="264" t="s">
        <v>1</v>
      </c>
      <c r="C10" s="87">
        <v>1.8</v>
      </c>
      <c r="D10" s="43">
        <v>1.7</v>
      </c>
      <c r="E10" s="87">
        <v>1.8</v>
      </c>
      <c r="F10" s="43">
        <v>1.9</v>
      </c>
      <c r="G10" s="59">
        <v>1.9</v>
      </c>
      <c r="H10" s="59">
        <v>1.7</v>
      </c>
      <c r="I10" s="43">
        <v>3.6</v>
      </c>
      <c r="J10" s="43">
        <v>3.6</v>
      </c>
      <c r="K10" s="43">
        <v>3.2</v>
      </c>
      <c r="L10" s="43">
        <v>2.7</v>
      </c>
      <c r="M10" s="43">
        <v>2.1</v>
      </c>
      <c r="N10" s="43">
        <v>2.5</v>
      </c>
    </row>
    <row r="11" spans="1:14" ht="15.6" customHeight="1">
      <c r="A11" s="321"/>
      <c r="B11" s="264" t="s">
        <v>2</v>
      </c>
      <c r="C11" s="87">
        <v>1.1000000000000001</v>
      </c>
      <c r="D11" s="43">
        <v>1.1000000000000001</v>
      </c>
      <c r="E11" s="87">
        <v>1.2</v>
      </c>
      <c r="F11" s="43">
        <v>1.2</v>
      </c>
      <c r="G11" s="59">
        <v>1.2</v>
      </c>
      <c r="H11" s="59">
        <v>1.1000000000000001</v>
      </c>
      <c r="I11" s="43">
        <v>2.2999999999999998</v>
      </c>
      <c r="J11" s="43">
        <v>2.2999999999999998</v>
      </c>
      <c r="K11" s="43">
        <v>2.2000000000000002</v>
      </c>
      <c r="L11" s="43">
        <v>1.9</v>
      </c>
      <c r="M11" s="43">
        <v>1.3</v>
      </c>
      <c r="N11" s="43">
        <v>2</v>
      </c>
    </row>
    <row r="12" spans="1:14" ht="15.6" customHeight="1">
      <c r="A12" s="321"/>
      <c r="B12" s="264" t="s">
        <v>3</v>
      </c>
      <c r="C12" s="87">
        <v>11.6</v>
      </c>
      <c r="D12" s="43">
        <v>11.6</v>
      </c>
      <c r="E12" s="87">
        <v>9.4</v>
      </c>
      <c r="F12" s="43">
        <v>10.9</v>
      </c>
      <c r="G12" s="59">
        <v>10.9</v>
      </c>
      <c r="H12" s="59">
        <v>11.7</v>
      </c>
      <c r="I12" s="43">
        <v>7.6</v>
      </c>
      <c r="J12" s="43">
        <v>7</v>
      </c>
      <c r="K12" s="43">
        <v>6.6</v>
      </c>
      <c r="L12" s="43">
        <v>6.1</v>
      </c>
      <c r="M12" s="43">
        <v>14.6</v>
      </c>
      <c r="N12" s="43">
        <v>7.6</v>
      </c>
    </row>
    <row r="13" spans="1:14" ht="15.6" customHeight="1">
      <c r="A13" s="321"/>
      <c r="B13" s="264" t="s">
        <v>4</v>
      </c>
      <c r="C13" s="87">
        <v>13.6</v>
      </c>
      <c r="D13" s="43">
        <v>13.7</v>
      </c>
      <c r="E13" s="87">
        <v>12.2</v>
      </c>
      <c r="F13" s="43">
        <v>13.2</v>
      </c>
      <c r="G13" s="59">
        <v>12.9</v>
      </c>
      <c r="H13" s="59">
        <v>10.1</v>
      </c>
      <c r="I13" s="43">
        <v>3.5</v>
      </c>
      <c r="J13" s="43">
        <v>3.6</v>
      </c>
      <c r="K13" s="43">
        <v>3.8</v>
      </c>
      <c r="L13" s="43">
        <v>6.5</v>
      </c>
      <c r="M13" s="43">
        <v>4</v>
      </c>
      <c r="N13" s="43">
        <v>3.5</v>
      </c>
    </row>
    <row r="14" spans="1:14" ht="15.6" customHeight="1">
      <c r="A14" s="321"/>
      <c r="B14" s="264" t="s">
        <v>5</v>
      </c>
      <c r="C14" s="87">
        <v>1.2</v>
      </c>
      <c r="D14" s="43">
        <v>1.2</v>
      </c>
      <c r="E14" s="87">
        <v>1.3</v>
      </c>
      <c r="F14" s="43">
        <v>1.2</v>
      </c>
      <c r="G14" s="59">
        <v>1.2</v>
      </c>
      <c r="H14" s="59">
        <v>1</v>
      </c>
      <c r="I14" s="43">
        <v>3</v>
      </c>
      <c r="J14" s="43">
        <v>2.9</v>
      </c>
      <c r="K14" s="43">
        <v>3</v>
      </c>
      <c r="L14" s="43">
        <v>2.8</v>
      </c>
      <c r="M14" s="43">
        <v>2</v>
      </c>
      <c r="N14" s="43">
        <v>3.2</v>
      </c>
    </row>
    <row r="15" spans="1:14" ht="15.6" customHeight="1">
      <c r="A15" s="321"/>
      <c r="B15" s="264" t="s">
        <v>6</v>
      </c>
      <c r="C15" s="87">
        <v>1.4</v>
      </c>
      <c r="D15" s="43">
        <v>1.4</v>
      </c>
      <c r="E15" s="87">
        <v>1.3</v>
      </c>
      <c r="F15" s="43">
        <v>1.4</v>
      </c>
      <c r="G15" s="59">
        <v>1.6</v>
      </c>
      <c r="H15" s="59">
        <v>1.5</v>
      </c>
      <c r="I15" s="43">
        <v>2.9</v>
      </c>
      <c r="J15" s="43">
        <v>2.9</v>
      </c>
      <c r="K15" s="43">
        <v>2.7</v>
      </c>
      <c r="L15" s="43">
        <v>2.2999999999999998</v>
      </c>
      <c r="M15" s="43">
        <v>3.5</v>
      </c>
      <c r="N15" s="43">
        <v>3.2</v>
      </c>
    </row>
    <row r="16" spans="1:14" ht="15.6" customHeight="1">
      <c r="A16" s="321"/>
      <c r="B16" s="264" t="s">
        <v>7</v>
      </c>
      <c r="C16" s="87">
        <v>5.4</v>
      </c>
      <c r="D16" s="43">
        <v>5.4</v>
      </c>
      <c r="E16" s="87">
        <v>4.5999999999999996</v>
      </c>
      <c r="F16" s="43">
        <v>5.6</v>
      </c>
      <c r="G16" s="59">
        <v>5.6</v>
      </c>
      <c r="H16" s="59">
        <v>4.5</v>
      </c>
      <c r="I16" s="43">
        <v>4.2</v>
      </c>
      <c r="J16" s="43">
        <v>4.0999999999999996</v>
      </c>
      <c r="K16" s="43">
        <v>3.7</v>
      </c>
      <c r="L16" s="43">
        <v>3</v>
      </c>
      <c r="M16" s="43">
        <v>2.8</v>
      </c>
      <c r="N16" s="43">
        <v>4</v>
      </c>
    </row>
    <row r="17" spans="1:14" ht="15.6" customHeight="1">
      <c r="A17" s="321"/>
      <c r="B17" s="264" t="s">
        <v>8</v>
      </c>
      <c r="C17" s="87">
        <v>1.4</v>
      </c>
      <c r="D17" s="43">
        <v>1.3</v>
      </c>
      <c r="E17" s="87">
        <v>1.4</v>
      </c>
      <c r="F17" s="43">
        <v>1.5</v>
      </c>
      <c r="G17" s="59">
        <v>1.5</v>
      </c>
      <c r="H17" s="59">
        <v>1.3</v>
      </c>
      <c r="I17" s="43">
        <v>3</v>
      </c>
      <c r="J17" s="43">
        <v>3</v>
      </c>
      <c r="K17" s="43">
        <v>2.9</v>
      </c>
      <c r="L17" s="43">
        <v>2.7</v>
      </c>
      <c r="M17" s="43">
        <v>2.2999999999999998</v>
      </c>
      <c r="N17" s="43">
        <v>2.2999999999999998</v>
      </c>
    </row>
    <row r="18" spans="1:14" ht="15.6" customHeight="1">
      <c r="A18" s="321"/>
      <c r="B18" s="264" t="s">
        <v>9</v>
      </c>
      <c r="C18" s="87">
        <v>2.9</v>
      </c>
      <c r="D18" s="43">
        <v>2.8</v>
      </c>
      <c r="E18" s="87">
        <v>2.9</v>
      </c>
      <c r="F18" s="43">
        <v>3</v>
      </c>
      <c r="G18" s="59">
        <v>2.9</v>
      </c>
      <c r="H18" s="59">
        <v>2.2999999999999998</v>
      </c>
      <c r="I18" s="43">
        <v>4.4000000000000004</v>
      </c>
      <c r="J18" s="43">
        <v>4.4000000000000004</v>
      </c>
      <c r="K18" s="43">
        <v>4.5</v>
      </c>
      <c r="L18" s="43">
        <v>5.0999999999999996</v>
      </c>
      <c r="M18" s="43">
        <v>2.1</v>
      </c>
      <c r="N18" s="43">
        <v>3.9</v>
      </c>
    </row>
    <row r="19" spans="1:14" ht="15.6" customHeight="1">
      <c r="A19" s="321"/>
      <c r="B19" s="264" t="s">
        <v>10</v>
      </c>
      <c r="C19" s="87">
        <v>1</v>
      </c>
      <c r="D19" s="43">
        <v>1</v>
      </c>
      <c r="E19" s="87">
        <v>1</v>
      </c>
      <c r="F19" s="43">
        <v>1.5</v>
      </c>
      <c r="G19" s="59">
        <v>1.1000000000000001</v>
      </c>
      <c r="H19" s="59">
        <v>1</v>
      </c>
      <c r="I19" s="43">
        <v>1.5</v>
      </c>
      <c r="J19" s="43">
        <v>1.5</v>
      </c>
      <c r="K19" s="43">
        <v>1.3</v>
      </c>
      <c r="L19" s="43">
        <v>1</v>
      </c>
      <c r="M19" s="43">
        <v>0.5</v>
      </c>
      <c r="N19" s="43">
        <v>1.2</v>
      </c>
    </row>
    <row r="20" spans="1:14" ht="15.6" customHeight="1">
      <c r="A20" s="321"/>
      <c r="B20" s="264" t="s">
        <v>11</v>
      </c>
      <c r="C20" s="87">
        <v>5.7</v>
      </c>
      <c r="D20" s="43">
        <v>5.8</v>
      </c>
      <c r="E20" s="87">
        <v>5.3</v>
      </c>
      <c r="F20" s="43">
        <v>5.9</v>
      </c>
      <c r="G20" s="59">
        <v>5.3</v>
      </c>
      <c r="H20" s="59">
        <v>3.8</v>
      </c>
      <c r="I20" s="43">
        <v>1.2</v>
      </c>
      <c r="J20" s="43">
        <v>1.4</v>
      </c>
      <c r="K20" s="43">
        <v>1.3</v>
      </c>
      <c r="L20" s="43">
        <v>1.6</v>
      </c>
      <c r="M20" s="43">
        <v>0.6</v>
      </c>
      <c r="N20" s="43">
        <v>0.7</v>
      </c>
    </row>
    <row r="21" spans="1:14" ht="15.6" customHeight="1">
      <c r="A21" s="321"/>
      <c r="B21" s="264" t="s">
        <v>12</v>
      </c>
      <c r="C21" s="87">
        <v>3</v>
      </c>
      <c r="D21" s="43">
        <v>3</v>
      </c>
      <c r="E21" s="87">
        <v>3.1</v>
      </c>
      <c r="F21" s="43">
        <v>3.1</v>
      </c>
      <c r="G21" s="59">
        <v>3.3</v>
      </c>
      <c r="H21" s="59">
        <v>3.1</v>
      </c>
      <c r="I21" s="43">
        <v>5.6</v>
      </c>
      <c r="J21" s="43">
        <v>5.8</v>
      </c>
      <c r="K21" s="43">
        <v>6.1</v>
      </c>
      <c r="L21" s="43">
        <v>6.4</v>
      </c>
      <c r="M21" s="43">
        <v>4.7</v>
      </c>
      <c r="N21" s="43">
        <v>4.8</v>
      </c>
    </row>
    <row r="22" spans="1:14" ht="15.6" customHeight="1">
      <c r="A22" s="321"/>
      <c r="B22" s="264" t="s">
        <v>13</v>
      </c>
      <c r="C22" s="87">
        <v>1.9</v>
      </c>
      <c r="D22" s="43">
        <v>1.8</v>
      </c>
      <c r="E22" s="87">
        <v>1.7</v>
      </c>
      <c r="F22" s="43">
        <v>1.9</v>
      </c>
      <c r="G22" s="59">
        <v>1.9</v>
      </c>
      <c r="H22" s="59">
        <v>1.6</v>
      </c>
      <c r="I22" s="43">
        <v>1.9</v>
      </c>
      <c r="J22" s="43">
        <v>2</v>
      </c>
      <c r="K22" s="43">
        <v>2</v>
      </c>
      <c r="L22" s="43">
        <v>1.4</v>
      </c>
      <c r="M22" s="43">
        <v>1.5</v>
      </c>
      <c r="N22" s="43">
        <v>1.1000000000000001</v>
      </c>
    </row>
    <row r="23" spans="1:14" ht="15.6" customHeight="1">
      <c r="A23" s="321"/>
      <c r="B23" s="264" t="s">
        <v>14</v>
      </c>
      <c r="C23" s="87">
        <v>5.5</v>
      </c>
      <c r="D23" s="43">
        <v>5.3</v>
      </c>
      <c r="E23" s="87">
        <v>3.3</v>
      </c>
      <c r="F23" s="43">
        <v>4.2</v>
      </c>
      <c r="G23" s="59">
        <v>4.7</v>
      </c>
      <c r="H23" s="59">
        <v>5.5</v>
      </c>
      <c r="I23" s="43">
        <v>4.5999999999999996</v>
      </c>
      <c r="J23" s="43">
        <v>4.5999999999999996</v>
      </c>
      <c r="K23" s="43">
        <v>4.9000000000000004</v>
      </c>
      <c r="L23" s="43">
        <v>4.8</v>
      </c>
      <c r="M23" s="43">
        <v>6.4</v>
      </c>
      <c r="N23" s="43">
        <v>13.9</v>
      </c>
    </row>
    <row r="24" spans="1:14" ht="15.6" customHeight="1">
      <c r="A24" s="321"/>
      <c r="B24" s="264" t="s">
        <v>15</v>
      </c>
      <c r="C24" s="87">
        <v>3.5</v>
      </c>
      <c r="D24" s="43">
        <v>3.6</v>
      </c>
      <c r="E24" s="87">
        <v>3.3</v>
      </c>
      <c r="F24" s="43">
        <v>3.8</v>
      </c>
      <c r="G24" s="59">
        <v>3.7</v>
      </c>
      <c r="H24" s="59">
        <v>3.1</v>
      </c>
      <c r="I24" s="43">
        <v>3</v>
      </c>
      <c r="J24" s="43">
        <v>2.9</v>
      </c>
      <c r="K24" s="43">
        <v>3.1</v>
      </c>
      <c r="L24" s="43">
        <v>2.4</v>
      </c>
      <c r="M24" s="43">
        <v>2.2999999999999998</v>
      </c>
      <c r="N24" s="43">
        <v>3.9</v>
      </c>
    </row>
    <row r="25" spans="1:14" ht="15.6" customHeight="1">
      <c r="A25" s="321"/>
      <c r="B25" s="264" t="s">
        <v>16</v>
      </c>
      <c r="C25" s="87">
        <v>1.3</v>
      </c>
      <c r="D25" s="43">
        <v>1.3</v>
      </c>
      <c r="E25" s="87">
        <v>1.4</v>
      </c>
      <c r="F25" s="43">
        <v>1.3</v>
      </c>
      <c r="G25" s="59">
        <v>1.4</v>
      </c>
      <c r="H25" s="59">
        <v>1.2</v>
      </c>
      <c r="I25" s="43">
        <v>2.4</v>
      </c>
      <c r="J25" s="43">
        <v>2.4</v>
      </c>
      <c r="K25" s="43">
        <v>2.4</v>
      </c>
      <c r="L25" s="43">
        <v>2.1</v>
      </c>
      <c r="M25" s="43">
        <v>1.3</v>
      </c>
      <c r="N25" s="43">
        <v>2</v>
      </c>
    </row>
    <row r="26" spans="1:14" ht="15.6" customHeight="1">
      <c r="A26" s="321"/>
      <c r="B26" s="264" t="s">
        <v>17</v>
      </c>
      <c r="C26" s="87">
        <v>1.7</v>
      </c>
      <c r="D26" s="43">
        <v>1.7</v>
      </c>
      <c r="E26" s="87">
        <v>1.6</v>
      </c>
      <c r="F26" s="43">
        <v>1.7</v>
      </c>
      <c r="G26" s="59">
        <v>1.7</v>
      </c>
      <c r="H26" s="59">
        <v>1.4</v>
      </c>
      <c r="I26" s="43">
        <v>2.4</v>
      </c>
      <c r="J26" s="43">
        <v>2.2999999999999998</v>
      </c>
      <c r="K26" s="43">
        <v>2.1</v>
      </c>
      <c r="L26" s="43">
        <v>1.9</v>
      </c>
      <c r="M26" s="43">
        <v>1.1000000000000001</v>
      </c>
      <c r="N26" s="43">
        <v>1.8</v>
      </c>
    </row>
    <row r="27" spans="1:14" ht="15.6" customHeight="1">
      <c r="A27" s="321"/>
      <c r="B27" s="264" t="s">
        <v>18</v>
      </c>
      <c r="C27" s="87">
        <v>0.7</v>
      </c>
      <c r="D27" s="43">
        <v>0.7</v>
      </c>
      <c r="E27" s="87">
        <v>0.9</v>
      </c>
      <c r="F27" s="43">
        <v>0.8</v>
      </c>
      <c r="G27" s="59">
        <v>0.8</v>
      </c>
      <c r="H27" s="59">
        <v>0.7</v>
      </c>
      <c r="I27" s="43">
        <v>1.9</v>
      </c>
      <c r="J27" s="43">
        <v>2</v>
      </c>
      <c r="K27" s="43">
        <v>1.8</v>
      </c>
      <c r="L27" s="43">
        <v>1.4</v>
      </c>
      <c r="M27" s="43">
        <v>1.3</v>
      </c>
      <c r="N27" s="43">
        <v>1.4</v>
      </c>
    </row>
    <row r="28" spans="1:14" ht="15.6" customHeight="1">
      <c r="A28" s="321"/>
      <c r="B28" s="264" t="s">
        <v>19</v>
      </c>
      <c r="C28" s="87">
        <v>4.8</v>
      </c>
      <c r="D28" s="43">
        <v>5.2</v>
      </c>
      <c r="E28" s="87">
        <v>4.4000000000000004</v>
      </c>
      <c r="F28" s="43">
        <v>5.0999999999999996</v>
      </c>
      <c r="G28" s="59">
        <v>5.4</v>
      </c>
      <c r="H28" s="59">
        <v>5.9</v>
      </c>
      <c r="I28" s="43">
        <v>8.1999999999999993</v>
      </c>
      <c r="J28" s="43">
        <v>8</v>
      </c>
      <c r="K28" s="43">
        <v>8.5</v>
      </c>
      <c r="L28" s="43">
        <v>8</v>
      </c>
      <c r="M28" s="43">
        <v>8.6999999999999993</v>
      </c>
      <c r="N28" s="43">
        <v>8.9</v>
      </c>
    </row>
    <row r="29" spans="1:14" ht="15.6" customHeight="1">
      <c r="A29" s="321"/>
      <c r="B29" s="264" t="s">
        <v>20</v>
      </c>
      <c r="C29" s="87">
        <v>0.8</v>
      </c>
      <c r="D29" s="43">
        <v>0.8</v>
      </c>
      <c r="E29" s="87">
        <v>1</v>
      </c>
      <c r="F29" s="43">
        <v>0.9</v>
      </c>
      <c r="G29" s="59">
        <v>1</v>
      </c>
      <c r="H29" s="59">
        <v>0.8</v>
      </c>
      <c r="I29" s="43">
        <v>1.4</v>
      </c>
      <c r="J29" s="43">
        <v>1.4</v>
      </c>
      <c r="K29" s="43">
        <v>1.4</v>
      </c>
      <c r="L29" s="43">
        <v>1.4</v>
      </c>
      <c r="M29" s="43">
        <v>0.9</v>
      </c>
      <c r="N29" s="43">
        <v>1.2</v>
      </c>
    </row>
    <row r="30" spans="1:14" ht="15.6" customHeight="1">
      <c r="A30" s="321"/>
      <c r="B30" s="264" t="s">
        <v>21</v>
      </c>
      <c r="C30" s="87">
        <v>1.3</v>
      </c>
      <c r="D30" s="43">
        <v>1.3</v>
      </c>
      <c r="E30" s="87">
        <v>1.5</v>
      </c>
      <c r="F30" s="43">
        <v>1.4</v>
      </c>
      <c r="G30" s="59">
        <v>1.4</v>
      </c>
      <c r="H30" s="59">
        <v>1.3</v>
      </c>
      <c r="I30" s="43">
        <v>2.6</v>
      </c>
      <c r="J30" s="43">
        <v>2.5</v>
      </c>
      <c r="K30" s="43">
        <v>2.5</v>
      </c>
      <c r="L30" s="43">
        <v>2.1</v>
      </c>
      <c r="M30" s="43">
        <v>1.2</v>
      </c>
      <c r="N30" s="43">
        <v>2</v>
      </c>
    </row>
    <row r="31" spans="1:14" ht="15.6" customHeight="1">
      <c r="A31" s="321"/>
      <c r="B31" s="264" t="s">
        <v>22</v>
      </c>
      <c r="C31" s="87">
        <v>1.8</v>
      </c>
      <c r="D31" s="43">
        <v>1.9</v>
      </c>
      <c r="E31" s="87">
        <v>2</v>
      </c>
      <c r="F31" s="43">
        <v>2</v>
      </c>
      <c r="G31" s="59">
        <v>2.1</v>
      </c>
      <c r="H31" s="59">
        <v>1.6</v>
      </c>
      <c r="I31" s="43">
        <v>2.6</v>
      </c>
      <c r="J31" s="43">
        <v>2.6</v>
      </c>
      <c r="K31" s="43">
        <v>2.4</v>
      </c>
      <c r="L31" s="43">
        <v>1.8</v>
      </c>
      <c r="M31" s="43">
        <v>1.5</v>
      </c>
      <c r="N31" s="43">
        <v>3.2</v>
      </c>
    </row>
    <row r="32" spans="1:14" ht="15.6" customHeight="1">
      <c r="A32" s="321"/>
      <c r="B32" s="264" t="s">
        <v>23</v>
      </c>
      <c r="C32" s="87">
        <v>0.6</v>
      </c>
      <c r="D32" s="43">
        <v>0.6</v>
      </c>
      <c r="E32" s="87">
        <v>0.7</v>
      </c>
      <c r="F32" s="43">
        <v>0.7</v>
      </c>
      <c r="G32" s="59">
        <v>0.7</v>
      </c>
      <c r="H32" s="59">
        <v>0.6</v>
      </c>
      <c r="I32" s="43">
        <v>2.4</v>
      </c>
      <c r="J32" s="43">
        <v>2.5</v>
      </c>
      <c r="K32" s="43">
        <v>2.1</v>
      </c>
      <c r="L32" s="43">
        <v>1.5</v>
      </c>
      <c r="M32" s="43">
        <v>0.8</v>
      </c>
      <c r="N32" s="43">
        <v>1.2</v>
      </c>
    </row>
    <row r="33" spans="1:14" ht="15.6" customHeight="1">
      <c r="A33" s="321"/>
      <c r="B33" s="264" t="s">
        <v>24</v>
      </c>
      <c r="C33" s="87">
        <v>1.2</v>
      </c>
      <c r="D33" s="43">
        <v>1.2</v>
      </c>
      <c r="E33" s="87">
        <v>1.3</v>
      </c>
      <c r="F33" s="43">
        <v>1.2</v>
      </c>
      <c r="G33" s="59">
        <v>1.3</v>
      </c>
      <c r="H33" s="59">
        <v>1.1000000000000001</v>
      </c>
      <c r="I33" s="43">
        <v>1.8</v>
      </c>
      <c r="J33" s="43">
        <v>1.8</v>
      </c>
      <c r="K33" s="43">
        <v>1.8</v>
      </c>
      <c r="L33" s="43">
        <v>1.6</v>
      </c>
      <c r="M33" s="43">
        <v>1</v>
      </c>
      <c r="N33" s="43">
        <v>1.4</v>
      </c>
    </row>
    <row r="34" spans="1:14" ht="15.6" customHeight="1">
      <c r="A34" s="321"/>
      <c r="B34" s="264" t="s">
        <v>25</v>
      </c>
      <c r="C34" s="87">
        <v>22.2</v>
      </c>
      <c r="D34" s="43">
        <v>21.7</v>
      </c>
      <c r="E34" s="87">
        <v>28.8</v>
      </c>
      <c r="F34" s="43">
        <v>21.7</v>
      </c>
      <c r="G34" s="59">
        <v>24.5</v>
      </c>
      <c r="H34" s="59">
        <v>32.1</v>
      </c>
      <c r="I34" s="43">
        <v>22</v>
      </c>
      <c r="J34" s="43">
        <v>22.5</v>
      </c>
      <c r="K34" s="43">
        <v>23.7</v>
      </c>
      <c r="L34" s="43">
        <v>27.5</v>
      </c>
      <c r="M34" s="43">
        <v>31.5</v>
      </c>
      <c r="N34" s="43">
        <v>19.100000000000001</v>
      </c>
    </row>
    <row r="35" spans="1:14">
      <c r="A35" s="321"/>
      <c r="B35" s="264" t="s">
        <v>26</v>
      </c>
      <c r="C35" s="87">
        <v>0.4</v>
      </c>
      <c r="D35" s="43">
        <v>0.5</v>
      </c>
      <c r="E35" s="87">
        <v>0.5</v>
      </c>
      <c r="F35" s="43">
        <v>0.6</v>
      </c>
      <c r="G35" s="59" t="s">
        <v>71</v>
      </c>
      <c r="H35" s="59" t="s">
        <v>71</v>
      </c>
      <c r="I35" s="59" t="s">
        <v>71</v>
      </c>
      <c r="J35" s="59" t="s">
        <v>71</v>
      </c>
      <c r="K35" s="59" t="s">
        <v>71</v>
      </c>
      <c r="L35" s="59" t="s">
        <v>71</v>
      </c>
      <c r="M35" s="59" t="s">
        <v>71</v>
      </c>
      <c r="N35" s="59" t="s">
        <v>71</v>
      </c>
    </row>
    <row r="36" spans="1:14">
      <c r="D36" s="91"/>
      <c r="E36" s="91"/>
      <c r="F36" s="43"/>
      <c r="G36" s="86"/>
      <c r="H36" s="86"/>
      <c r="I36" s="86"/>
      <c r="J36" s="86"/>
      <c r="K36" s="86"/>
      <c r="L36" s="86"/>
      <c r="M36" s="86"/>
    </row>
    <row r="37" spans="1:14">
      <c r="D37" s="91"/>
      <c r="E37" s="91"/>
    </row>
  </sheetData>
  <mergeCells count="17">
    <mergeCell ref="N4:N5"/>
    <mergeCell ref="K3:N3"/>
    <mergeCell ref="B1:N1"/>
    <mergeCell ref="K4:K5"/>
    <mergeCell ref="B2:M2"/>
    <mergeCell ref="M4:M5"/>
    <mergeCell ref="A1:A35"/>
    <mergeCell ref="L4:L5"/>
    <mergeCell ref="D4:D5"/>
    <mergeCell ref="C4:C5"/>
    <mergeCell ref="B4:B5"/>
    <mergeCell ref="F4:F5"/>
    <mergeCell ref="J4:J5"/>
    <mergeCell ref="E4:E5"/>
    <mergeCell ref="I4:I5"/>
    <mergeCell ref="H4:H5"/>
    <mergeCell ref="G4:G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7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Лист99"/>
  <dimension ref="A1:N38"/>
  <sheetViews>
    <sheetView zoomScaleNormal="100" zoomScaleSheetLayoutView="100" workbookViewId="0">
      <selection sqref="A1:A35"/>
    </sheetView>
  </sheetViews>
  <sheetFormatPr defaultColWidth="9.140625" defaultRowHeight="15.75"/>
  <cols>
    <col min="1" max="1" width="4.85546875" style="50" customWidth="1"/>
    <col min="2" max="2" width="22.140625" style="80" customWidth="1"/>
    <col min="3" max="5" width="8.85546875" style="80" customWidth="1"/>
    <col min="6" max="6" width="8.85546875" style="40" customWidth="1"/>
    <col min="7" max="13" width="8.85546875" style="80" customWidth="1"/>
    <col min="14" max="16384" width="9.140625" style="80"/>
  </cols>
  <sheetData>
    <row r="1" spans="1:14" ht="18.75" customHeight="1">
      <c r="A1" s="321">
        <v>89</v>
      </c>
      <c r="B1" s="325" t="s">
        <v>350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7.25" customHeight="1">
      <c r="A2" s="321"/>
      <c r="B2" s="325" t="s">
        <v>263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4" s="81" customFormat="1">
      <c r="A3" s="321"/>
      <c r="C3" s="32"/>
      <c r="D3" s="32"/>
      <c r="E3" s="32"/>
      <c r="F3" s="32"/>
      <c r="G3" s="32"/>
      <c r="H3" s="32"/>
      <c r="I3" s="32"/>
      <c r="J3" s="32"/>
      <c r="K3" s="324" t="s">
        <v>47</v>
      </c>
      <c r="L3" s="324"/>
      <c r="M3" s="324"/>
      <c r="N3" s="324"/>
    </row>
    <row r="4" spans="1:14">
      <c r="A4" s="321"/>
      <c r="B4" s="360"/>
      <c r="C4" s="307">
        <v>2010</v>
      </c>
      <c r="D4" s="307">
        <v>2011</v>
      </c>
      <c r="E4" s="322">
        <v>2012</v>
      </c>
      <c r="F4" s="307">
        <v>2013</v>
      </c>
      <c r="G4" s="307">
        <v>2014</v>
      </c>
      <c r="H4" s="307">
        <v>2015</v>
      </c>
      <c r="I4" s="322">
        <v>2016</v>
      </c>
      <c r="J4" s="322">
        <v>2017</v>
      </c>
      <c r="K4" s="307">
        <v>2018</v>
      </c>
      <c r="L4" s="322">
        <v>2019</v>
      </c>
      <c r="M4" s="322">
        <v>2020</v>
      </c>
      <c r="N4" s="322">
        <v>2021</v>
      </c>
    </row>
    <row r="5" spans="1:14">
      <c r="A5" s="321"/>
      <c r="B5" s="361"/>
      <c r="C5" s="358"/>
      <c r="D5" s="358"/>
      <c r="E5" s="357"/>
      <c r="F5" s="358"/>
      <c r="G5" s="358"/>
      <c r="H5" s="358"/>
      <c r="I5" s="357"/>
      <c r="J5" s="357"/>
      <c r="K5" s="358"/>
      <c r="L5" s="357"/>
      <c r="M5" s="357"/>
      <c r="N5" s="357"/>
    </row>
    <row r="6" spans="1:14" ht="12.75" customHeight="1">
      <c r="A6" s="321"/>
      <c r="B6" s="71"/>
      <c r="C6" s="76"/>
      <c r="D6" s="76"/>
      <c r="E6" s="47"/>
      <c r="F6" s="80"/>
    </row>
    <row r="7" spans="1:14" ht="15.75" customHeight="1">
      <c r="A7" s="321"/>
      <c r="B7" s="49" t="s">
        <v>388</v>
      </c>
      <c r="C7" s="92">
        <f t="shared" ref="C7:K7" si="0">SUM(C9:C35)</f>
        <v>100</v>
      </c>
      <c r="D7" s="92">
        <f t="shared" si="0"/>
        <v>100</v>
      </c>
      <c r="E7" s="92">
        <f t="shared" si="0"/>
        <v>100</v>
      </c>
      <c r="F7" s="92">
        <f t="shared" si="0"/>
        <v>100</v>
      </c>
      <c r="G7" s="92">
        <f t="shared" si="0"/>
        <v>100</v>
      </c>
      <c r="H7" s="92">
        <f t="shared" si="0"/>
        <v>100</v>
      </c>
      <c r="I7" s="92">
        <f t="shared" si="0"/>
        <v>100</v>
      </c>
      <c r="J7" s="92">
        <f t="shared" si="0"/>
        <v>100</v>
      </c>
      <c r="K7" s="92">
        <f t="shared" si="0"/>
        <v>100</v>
      </c>
      <c r="L7" s="92">
        <f>SUM(L9:L35)</f>
        <v>100</v>
      </c>
      <c r="M7" s="92">
        <f>SUM(M9:M35)</f>
        <v>100</v>
      </c>
      <c r="N7" s="92">
        <f>SUM(N9:N35)</f>
        <v>100</v>
      </c>
    </row>
    <row r="8" spans="1:14" ht="12.75" customHeight="1">
      <c r="A8" s="321"/>
      <c r="B8" s="49"/>
      <c r="C8" s="85"/>
      <c r="D8" s="85"/>
      <c r="E8" s="43"/>
      <c r="F8" s="86"/>
      <c r="G8" s="86"/>
      <c r="H8" s="86"/>
      <c r="I8" s="86"/>
      <c r="J8" s="86"/>
      <c r="K8" s="86"/>
      <c r="N8" s="86"/>
    </row>
    <row r="9" spans="1:14" ht="25.5" customHeight="1">
      <c r="A9" s="321"/>
      <c r="B9" s="263" t="s">
        <v>416</v>
      </c>
      <c r="C9" s="87">
        <v>3.8</v>
      </c>
      <c r="D9" s="43">
        <v>3.9</v>
      </c>
      <c r="E9" s="87">
        <v>3.8</v>
      </c>
      <c r="F9" s="43">
        <v>4.2</v>
      </c>
      <c r="G9" s="96" t="s">
        <v>71</v>
      </c>
      <c r="H9" s="96" t="s">
        <v>71</v>
      </c>
      <c r="I9" s="96" t="s">
        <v>71</v>
      </c>
      <c r="J9" s="96" t="s">
        <v>71</v>
      </c>
      <c r="K9" s="96" t="s">
        <v>71</v>
      </c>
      <c r="L9" s="96" t="s">
        <v>71</v>
      </c>
      <c r="M9" s="96" t="s">
        <v>71</v>
      </c>
      <c r="N9" s="96" t="s">
        <v>71</v>
      </c>
    </row>
    <row r="10" spans="1:14" ht="15" customHeight="1">
      <c r="A10" s="321"/>
      <c r="B10" s="263" t="s">
        <v>1</v>
      </c>
      <c r="C10" s="87">
        <v>3.3</v>
      </c>
      <c r="D10" s="43">
        <v>3.3</v>
      </c>
      <c r="E10" s="87">
        <v>3.4</v>
      </c>
      <c r="F10" s="43">
        <v>3.2</v>
      </c>
      <c r="G10" s="59">
        <v>3.7</v>
      </c>
      <c r="H10" s="59">
        <v>3.8</v>
      </c>
      <c r="I10" s="43">
        <v>4</v>
      </c>
      <c r="J10" s="43">
        <v>4</v>
      </c>
      <c r="K10" s="43">
        <v>3.9</v>
      </c>
      <c r="L10" s="43">
        <v>3.5</v>
      </c>
      <c r="M10" s="43">
        <v>3.6</v>
      </c>
      <c r="N10" s="43">
        <v>3.6</v>
      </c>
    </row>
    <row r="11" spans="1:14" ht="15" customHeight="1">
      <c r="A11" s="321"/>
      <c r="B11" s="264" t="s">
        <v>2</v>
      </c>
      <c r="C11" s="87">
        <v>2</v>
      </c>
      <c r="D11" s="43">
        <v>2.4</v>
      </c>
      <c r="E11" s="87">
        <v>2.5</v>
      </c>
      <c r="F11" s="43">
        <v>2.4</v>
      </c>
      <c r="G11" s="59">
        <v>2.2999999999999998</v>
      </c>
      <c r="H11" s="59">
        <v>2.4</v>
      </c>
      <c r="I11" s="43">
        <v>2.5</v>
      </c>
      <c r="J11" s="43">
        <v>2.5</v>
      </c>
      <c r="K11" s="43">
        <v>2.5</v>
      </c>
      <c r="L11" s="43">
        <v>2.2999999999999998</v>
      </c>
      <c r="M11" s="43">
        <v>2.2999999999999998</v>
      </c>
      <c r="N11" s="43">
        <v>2.2999999999999998</v>
      </c>
    </row>
    <row r="12" spans="1:14" ht="15" customHeight="1">
      <c r="A12" s="321"/>
      <c r="B12" s="264" t="s">
        <v>3</v>
      </c>
      <c r="C12" s="87">
        <v>7.1</v>
      </c>
      <c r="D12" s="43">
        <v>6.7</v>
      </c>
      <c r="E12" s="87">
        <v>6.9</v>
      </c>
      <c r="F12" s="43">
        <v>6.6</v>
      </c>
      <c r="G12" s="59">
        <v>8</v>
      </c>
      <c r="H12" s="59">
        <v>8.4</v>
      </c>
      <c r="I12" s="43">
        <v>8.1</v>
      </c>
      <c r="J12" s="43">
        <v>7.7</v>
      </c>
      <c r="K12" s="43">
        <v>7.8</v>
      </c>
      <c r="L12" s="43">
        <v>8.8000000000000007</v>
      </c>
      <c r="M12" s="43">
        <v>8</v>
      </c>
      <c r="N12" s="43">
        <v>8</v>
      </c>
    </row>
    <row r="13" spans="1:14" ht="15" customHeight="1">
      <c r="A13" s="321"/>
      <c r="B13" s="264" t="s">
        <v>4</v>
      </c>
      <c r="C13" s="87">
        <v>8.4</v>
      </c>
      <c r="D13" s="43">
        <v>8.1999999999999993</v>
      </c>
      <c r="E13" s="87">
        <v>8.4</v>
      </c>
      <c r="F13" s="43">
        <v>7.9</v>
      </c>
      <c r="G13" s="59">
        <v>6.9</v>
      </c>
      <c r="H13" s="59">
        <v>4.5</v>
      </c>
      <c r="I13" s="43">
        <v>4.4000000000000004</v>
      </c>
      <c r="J13" s="43">
        <v>4.0999999999999996</v>
      </c>
      <c r="K13" s="43">
        <v>4.5</v>
      </c>
      <c r="L13" s="43">
        <v>3.7</v>
      </c>
      <c r="M13" s="43">
        <v>4</v>
      </c>
      <c r="N13" s="43">
        <v>3.9</v>
      </c>
    </row>
    <row r="14" spans="1:14" ht="15" customHeight="1">
      <c r="A14" s="321"/>
      <c r="B14" s="264" t="s">
        <v>5</v>
      </c>
      <c r="C14" s="87">
        <v>2.8</v>
      </c>
      <c r="D14" s="43">
        <v>2.6</v>
      </c>
      <c r="E14" s="87">
        <v>2.6</v>
      </c>
      <c r="F14" s="43">
        <v>2.7</v>
      </c>
      <c r="G14" s="59">
        <v>2.9</v>
      </c>
      <c r="H14" s="59">
        <v>3</v>
      </c>
      <c r="I14" s="43">
        <v>3.2</v>
      </c>
      <c r="J14" s="43">
        <v>3.2</v>
      </c>
      <c r="K14" s="43">
        <v>3</v>
      </c>
      <c r="L14" s="43">
        <v>2.8</v>
      </c>
      <c r="M14" s="43">
        <v>2.8</v>
      </c>
      <c r="N14" s="43">
        <v>2.7</v>
      </c>
    </row>
    <row r="15" spans="1:14" ht="15" customHeight="1">
      <c r="A15" s="321"/>
      <c r="B15" s="264" t="s">
        <v>6</v>
      </c>
      <c r="C15" s="87">
        <v>2.2999999999999998</v>
      </c>
      <c r="D15" s="43">
        <v>2.5</v>
      </c>
      <c r="E15" s="87">
        <v>2.8</v>
      </c>
      <c r="F15" s="43">
        <v>2.7</v>
      </c>
      <c r="G15" s="59">
        <v>2.6</v>
      </c>
      <c r="H15" s="59">
        <v>2.6</v>
      </c>
      <c r="I15" s="43">
        <v>2.7</v>
      </c>
      <c r="J15" s="43">
        <v>2.5</v>
      </c>
      <c r="K15" s="43">
        <v>2.6</v>
      </c>
      <c r="L15" s="43">
        <v>2.7</v>
      </c>
      <c r="M15" s="43">
        <v>2.5</v>
      </c>
      <c r="N15" s="43">
        <v>2.4</v>
      </c>
    </row>
    <row r="16" spans="1:14" ht="15" customHeight="1">
      <c r="A16" s="321"/>
      <c r="B16" s="264" t="s">
        <v>7</v>
      </c>
      <c r="C16" s="87">
        <v>3.6</v>
      </c>
      <c r="D16" s="43">
        <v>3.2</v>
      </c>
      <c r="E16" s="87">
        <v>3.4</v>
      </c>
      <c r="F16" s="43">
        <v>3.6</v>
      </c>
      <c r="G16" s="59">
        <v>4</v>
      </c>
      <c r="H16" s="59">
        <v>4.2</v>
      </c>
      <c r="I16" s="43">
        <v>4.2</v>
      </c>
      <c r="J16" s="43">
        <v>4.2</v>
      </c>
      <c r="K16" s="43">
        <v>4.2</v>
      </c>
      <c r="L16" s="43">
        <v>4.5</v>
      </c>
      <c r="M16" s="43">
        <v>4.5999999999999996</v>
      </c>
      <c r="N16" s="43">
        <v>4.5</v>
      </c>
    </row>
    <row r="17" spans="1:14" ht="15" customHeight="1">
      <c r="A17" s="321"/>
      <c r="B17" s="264" t="s">
        <v>8</v>
      </c>
      <c r="C17" s="87">
        <v>2.7</v>
      </c>
      <c r="D17" s="43">
        <v>3</v>
      </c>
      <c r="E17" s="87">
        <v>3.5</v>
      </c>
      <c r="F17" s="43">
        <v>3.2</v>
      </c>
      <c r="G17" s="59">
        <v>3.1</v>
      </c>
      <c r="H17" s="59">
        <v>3.2</v>
      </c>
      <c r="I17" s="43">
        <v>3.3</v>
      </c>
      <c r="J17" s="43">
        <v>3.4</v>
      </c>
      <c r="K17" s="43">
        <v>3.2</v>
      </c>
      <c r="L17" s="43">
        <v>3.1</v>
      </c>
      <c r="M17" s="43">
        <v>3</v>
      </c>
      <c r="N17" s="43">
        <v>3</v>
      </c>
    </row>
    <row r="18" spans="1:14" ht="15" customHeight="1">
      <c r="A18" s="321"/>
      <c r="B18" s="264" t="s">
        <v>9</v>
      </c>
      <c r="C18" s="87">
        <v>3.6</v>
      </c>
      <c r="D18" s="43">
        <v>3.5</v>
      </c>
      <c r="E18" s="87">
        <v>3</v>
      </c>
      <c r="F18" s="43">
        <v>3.4</v>
      </c>
      <c r="G18" s="59">
        <v>4</v>
      </c>
      <c r="H18" s="59">
        <v>4.2</v>
      </c>
      <c r="I18" s="43">
        <v>4.3</v>
      </c>
      <c r="J18" s="43">
        <v>4.3</v>
      </c>
      <c r="K18" s="43">
        <v>4.7</v>
      </c>
      <c r="L18" s="43">
        <v>4.5999999999999996</v>
      </c>
      <c r="M18" s="43">
        <v>5</v>
      </c>
      <c r="N18" s="43">
        <v>5</v>
      </c>
    </row>
    <row r="19" spans="1:14" ht="15" customHeight="1">
      <c r="A19" s="321"/>
      <c r="B19" s="264" t="s">
        <v>10</v>
      </c>
      <c r="C19" s="87">
        <v>2.1</v>
      </c>
      <c r="D19" s="43">
        <v>2.2999999999999998</v>
      </c>
      <c r="E19" s="87">
        <v>2.6</v>
      </c>
      <c r="F19" s="43">
        <v>2.1</v>
      </c>
      <c r="G19" s="59">
        <v>2.2000000000000002</v>
      </c>
      <c r="H19" s="59">
        <v>2.4</v>
      </c>
      <c r="I19" s="43">
        <v>2.4</v>
      </c>
      <c r="J19" s="43">
        <v>2.5</v>
      </c>
      <c r="K19" s="43">
        <v>2.2999999999999998</v>
      </c>
      <c r="L19" s="43">
        <v>2.1</v>
      </c>
      <c r="M19" s="43">
        <v>2.2000000000000002</v>
      </c>
      <c r="N19" s="43">
        <v>2.1</v>
      </c>
    </row>
    <row r="20" spans="1:14" ht="15" customHeight="1">
      <c r="A20" s="321"/>
      <c r="B20" s="264" t="s">
        <v>11</v>
      </c>
      <c r="C20" s="87">
        <v>4.0999999999999996</v>
      </c>
      <c r="D20" s="43">
        <v>3.9</v>
      </c>
      <c r="E20" s="87">
        <v>4</v>
      </c>
      <c r="F20" s="43">
        <v>4.2</v>
      </c>
      <c r="G20" s="59">
        <v>3.1</v>
      </c>
      <c r="H20" s="59">
        <v>1.8</v>
      </c>
      <c r="I20" s="43">
        <v>1.9</v>
      </c>
      <c r="J20" s="43">
        <v>1.8</v>
      </c>
      <c r="K20" s="43">
        <v>2</v>
      </c>
      <c r="L20" s="43">
        <v>1.8</v>
      </c>
      <c r="M20" s="43">
        <v>1.8</v>
      </c>
      <c r="N20" s="43">
        <v>1.8</v>
      </c>
    </row>
    <row r="21" spans="1:14" ht="15" customHeight="1">
      <c r="A21" s="321"/>
      <c r="B21" s="264" t="s">
        <v>12</v>
      </c>
      <c r="C21" s="87">
        <v>5.8</v>
      </c>
      <c r="D21" s="43">
        <v>6.4</v>
      </c>
      <c r="E21" s="87">
        <v>6.5</v>
      </c>
      <c r="F21" s="43">
        <v>5.9</v>
      </c>
      <c r="G21" s="59">
        <v>6</v>
      </c>
      <c r="H21" s="59">
        <v>6.4</v>
      </c>
      <c r="I21" s="43">
        <v>6.4</v>
      </c>
      <c r="J21" s="43">
        <v>6.6</v>
      </c>
      <c r="K21" s="43">
        <v>6.4</v>
      </c>
      <c r="L21" s="43">
        <v>5.9</v>
      </c>
      <c r="M21" s="43">
        <v>5.9</v>
      </c>
      <c r="N21" s="43">
        <v>5.8</v>
      </c>
    </row>
    <row r="22" spans="1:14" ht="15" customHeight="1">
      <c r="A22" s="321"/>
      <c r="B22" s="264" t="s">
        <v>13</v>
      </c>
      <c r="C22" s="87">
        <v>2.5</v>
      </c>
      <c r="D22" s="43">
        <v>2.4</v>
      </c>
      <c r="E22" s="87">
        <v>2.5</v>
      </c>
      <c r="F22" s="43">
        <v>2.4</v>
      </c>
      <c r="G22" s="59">
        <v>2.6</v>
      </c>
      <c r="H22" s="59">
        <v>2.6</v>
      </c>
      <c r="I22" s="43">
        <v>2.7</v>
      </c>
      <c r="J22" s="43">
        <v>2.6</v>
      </c>
      <c r="K22" s="43">
        <v>2.5</v>
      </c>
      <c r="L22" s="43">
        <v>2.4</v>
      </c>
      <c r="M22" s="43">
        <v>2.4</v>
      </c>
      <c r="N22" s="43">
        <v>2.2999999999999998</v>
      </c>
    </row>
    <row r="23" spans="1:14" ht="15" customHeight="1">
      <c r="A23" s="321"/>
      <c r="B23" s="264" t="s">
        <v>14</v>
      </c>
      <c r="C23" s="87">
        <v>5.4</v>
      </c>
      <c r="D23" s="43">
        <v>5.8</v>
      </c>
      <c r="E23" s="87">
        <v>5.8</v>
      </c>
      <c r="F23" s="43">
        <v>5.2</v>
      </c>
      <c r="G23" s="59">
        <v>5.6</v>
      </c>
      <c r="H23" s="59">
        <v>5.7</v>
      </c>
      <c r="I23" s="43">
        <v>5.0999999999999996</v>
      </c>
      <c r="J23" s="43">
        <v>5.0999999999999996</v>
      </c>
      <c r="K23" s="43">
        <v>5.4</v>
      </c>
      <c r="L23" s="43">
        <v>5.5</v>
      </c>
      <c r="M23" s="43">
        <v>5.3</v>
      </c>
      <c r="N23" s="43">
        <v>5.4</v>
      </c>
    </row>
    <row r="24" spans="1:14" ht="15" customHeight="1">
      <c r="A24" s="321"/>
      <c r="B24" s="264" t="s">
        <v>15</v>
      </c>
      <c r="C24" s="87">
        <v>3.1</v>
      </c>
      <c r="D24" s="43">
        <v>3</v>
      </c>
      <c r="E24" s="87">
        <v>3.1</v>
      </c>
      <c r="F24" s="43">
        <v>2.9</v>
      </c>
      <c r="G24" s="59">
        <v>3.3</v>
      </c>
      <c r="H24" s="59">
        <v>3.6</v>
      </c>
      <c r="I24" s="43">
        <v>4</v>
      </c>
      <c r="J24" s="43">
        <v>3.8</v>
      </c>
      <c r="K24" s="43">
        <v>3.8</v>
      </c>
      <c r="L24" s="43">
        <v>3.5</v>
      </c>
      <c r="M24" s="43">
        <v>3.4</v>
      </c>
      <c r="N24" s="43">
        <v>3.4</v>
      </c>
    </row>
    <row r="25" spans="1:14" ht="15" customHeight="1">
      <c r="A25" s="321"/>
      <c r="B25" s="264" t="s">
        <v>16</v>
      </c>
      <c r="C25" s="87">
        <v>2.7</v>
      </c>
      <c r="D25" s="43">
        <v>2.7</v>
      </c>
      <c r="E25" s="87">
        <v>2.6</v>
      </c>
      <c r="F25" s="43">
        <v>2.7</v>
      </c>
      <c r="G25" s="59">
        <v>2.7</v>
      </c>
      <c r="H25" s="59">
        <v>2.8</v>
      </c>
      <c r="I25" s="43">
        <v>2.8</v>
      </c>
      <c r="J25" s="43">
        <v>2.9</v>
      </c>
      <c r="K25" s="43">
        <v>2.8</v>
      </c>
      <c r="L25" s="43">
        <v>2.5</v>
      </c>
      <c r="M25" s="43">
        <v>2.6</v>
      </c>
      <c r="N25" s="43">
        <v>2.4</v>
      </c>
    </row>
    <row r="26" spans="1:14" ht="15" customHeight="1">
      <c r="A26" s="321"/>
      <c r="B26" s="264" t="s">
        <v>17</v>
      </c>
      <c r="C26" s="87">
        <v>2.4</v>
      </c>
      <c r="D26" s="43">
        <v>2.2999999999999998</v>
      </c>
      <c r="E26" s="87">
        <v>2.5</v>
      </c>
      <c r="F26" s="43">
        <v>2.2999999999999998</v>
      </c>
      <c r="G26" s="59">
        <v>2.6</v>
      </c>
      <c r="H26" s="59">
        <v>2.8</v>
      </c>
      <c r="I26" s="43">
        <v>3.1</v>
      </c>
      <c r="J26" s="43">
        <v>3</v>
      </c>
      <c r="K26" s="43">
        <v>2.9</v>
      </c>
      <c r="L26" s="43">
        <v>2.5</v>
      </c>
      <c r="M26" s="43">
        <v>2.6</v>
      </c>
      <c r="N26" s="43">
        <v>2.5</v>
      </c>
    </row>
    <row r="27" spans="1:14" ht="15" customHeight="1">
      <c r="A27" s="321"/>
      <c r="B27" s="264" t="s">
        <v>18</v>
      </c>
      <c r="C27" s="87">
        <v>2.2999999999999998</v>
      </c>
      <c r="D27" s="43">
        <v>2.2999999999999998</v>
      </c>
      <c r="E27" s="87">
        <v>2.6</v>
      </c>
      <c r="F27" s="43">
        <v>2.2999999999999998</v>
      </c>
      <c r="G27" s="59">
        <v>2.4</v>
      </c>
      <c r="H27" s="59">
        <v>2.5</v>
      </c>
      <c r="I27" s="43">
        <v>2.8</v>
      </c>
      <c r="J27" s="43">
        <v>2.7</v>
      </c>
      <c r="K27" s="43">
        <v>2.6</v>
      </c>
      <c r="L27" s="43">
        <v>2.2999999999999998</v>
      </c>
      <c r="M27" s="43">
        <v>2.2999999999999998</v>
      </c>
      <c r="N27" s="43">
        <v>2.2000000000000002</v>
      </c>
    </row>
    <row r="28" spans="1:14" ht="15" customHeight="1">
      <c r="A28" s="321"/>
      <c r="B28" s="264" t="s">
        <v>19</v>
      </c>
      <c r="C28" s="87">
        <v>7</v>
      </c>
      <c r="D28" s="43">
        <v>6.9</v>
      </c>
      <c r="E28" s="87">
        <v>7.5</v>
      </c>
      <c r="F28" s="43">
        <v>6.6</v>
      </c>
      <c r="G28" s="59">
        <v>7.1</v>
      </c>
      <c r="H28" s="59">
        <v>7.5</v>
      </c>
      <c r="I28" s="43">
        <v>6.8</v>
      </c>
      <c r="J28" s="43">
        <v>7.2</v>
      </c>
      <c r="K28" s="43">
        <v>7.2</v>
      </c>
      <c r="L28" s="43">
        <v>6.9</v>
      </c>
      <c r="M28" s="43">
        <v>7.2</v>
      </c>
      <c r="N28" s="43">
        <v>7.4</v>
      </c>
    </row>
    <row r="29" spans="1:14" ht="15" customHeight="1">
      <c r="A29" s="321"/>
      <c r="B29" s="264" t="s">
        <v>20</v>
      </c>
      <c r="C29" s="87">
        <v>2.2000000000000002</v>
      </c>
      <c r="D29" s="43">
        <v>2.1</v>
      </c>
      <c r="E29" s="87">
        <v>2.1</v>
      </c>
      <c r="F29" s="43">
        <v>2.2000000000000002</v>
      </c>
      <c r="G29" s="59">
        <v>2.4</v>
      </c>
      <c r="H29" s="59">
        <v>2.4</v>
      </c>
      <c r="I29" s="43">
        <v>2.2000000000000002</v>
      </c>
      <c r="J29" s="43">
        <v>2.4</v>
      </c>
      <c r="K29" s="43">
        <v>2.2999999999999998</v>
      </c>
      <c r="L29" s="43">
        <v>2.2000000000000002</v>
      </c>
      <c r="M29" s="43">
        <v>2.2999999999999998</v>
      </c>
      <c r="N29" s="43">
        <v>2.2000000000000002</v>
      </c>
    </row>
    <row r="30" spans="1:14" ht="15" customHeight="1">
      <c r="A30" s="321"/>
      <c r="B30" s="264" t="s">
        <v>21</v>
      </c>
      <c r="C30" s="87">
        <v>2.8</v>
      </c>
      <c r="D30" s="43">
        <v>2.8</v>
      </c>
      <c r="E30" s="87">
        <v>3</v>
      </c>
      <c r="F30" s="43">
        <v>2.7</v>
      </c>
      <c r="G30" s="59">
        <v>3</v>
      </c>
      <c r="H30" s="59">
        <v>3.1</v>
      </c>
      <c r="I30" s="43">
        <v>3.3</v>
      </c>
      <c r="J30" s="43">
        <v>3.3</v>
      </c>
      <c r="K30" s="43">
        <v>3.2</v>
      </c>
      <c r="L30" s="43">
        <v>3</v>
      </c>
      <c r="M30" s="43">
        <v>3</v>
      </c>
      <c r="N30" s="43">
        <v>3</v>
      </c>
    </row>
    <row r="31" spans="1:14" ht="15" customHeight="1">
      <c r="A31" s="321"/>
      <c r="B31" s="264" t="s">
        <v>22</v>
      </c>
      <c r="C31" s="87">
        <v>2.7</v>
      </c>
      <c r="D31" s="43">
        <v>2.5</v>
      </c>
      <c r="E31" s="87">
        <v>2.5</v>
      </c>
      <c r="F31" s="43">
        <v>2.6</v>
      </c>
      <c r="G31" s="59">
        <v>2.9</v>
      </c>
      <c r="H31" s="59">
        <v>3.1</v>
      </c>
      <c r="I31" s="43">
        <v>3.3</v>
      </c>
      <c r="J31" s="43">
        <v>3.3</v>
      </c>
      <c r="K31" s="43">
        <v>3.2</v>
      </c>
      <c r="L31" s="43">
        <v>2.9</v>
      </c>
      <c r="M31" s="43">
        <v>2.9</v>
      </c>
      <c r="N31" s="43">
        <v>2.8</v>
      </c>
    </row>
    <row r="32" spans="1:14" ht="15" customHeight="1">
      <c r="A32" s="321"/>
      <c r="B32" s="264" t="s">
        <v>23</v>
      </c>
      <c r="C32" s="87">
        <v>1.9</v>
      </c>
      <c r="D32" s="43">
        <v>1.9</v>
      </c>
      <c r="E32" s="87">
        <v>2</v>
      </c>
      <c r="F32" s="43">
        <v>2</v>
      </c>
      <c r="G32" s="59">
        <v>2</v>
      </c>
      <c r="H32" s="59">
        <v>2</v>
      </c>
      <c r="I32" s="43">
        <v>2</v>
      </c>
      <c r="J32" s="43">
        <v>2</v>
      </c>
      <c r="K32" s="43">
        <v>2</v>
      </c>
      <c r="L32" s="43">
        <v>1.9</v>
      </c>
      <c r="M32" s="43">
        <v>2</v>
      </c>
      <c r="N32" s="43">
        <v>2</v>
      </c>
    </row>
    <row r="33" spans="1:14" ht="15" customHeight="1">
      <c r="A33" s="321"/>
      <c r="B33" s="264" t="s">
        <v>24</v>
      </c>
      <c r="C33" s="87">
        <v>2.2999999999999998</v>
      </c>
      <c r="D33" s="43">
        <v>2.2000000000000002</v>
      </c>
      <c r="E33" s="87">
        <v>2.2999999999999998</v>
      </c>
      <c r="F33" s="43">
        <v>2.2000000000000002</v>
      </c>
      <c r="G33" s="59">
        <v>2.4</v>
      </c>
      <c r="H33" s="59">
        <v>2.6</v>
      </c>
      <c r="I33" s="43">
        <v>2.9</v>
      </c>
      <c r="J33" s="43">
        <v>2.7</v>
      </c>
      <c r="K33" s="43">
        <v>2.6</v>
      </c>
      <c r="L33" s="43">
        <v>2.2999999999999998</v>
      </c>
      <c r="M33" s="43">
        <v>2.2999999999999998</v>
      </c>
      <c r="N33" s="43">
        <v>2.2999999999999998</v>
      </c>
    </row>
    <row r="34" spans="1:14" ht="15" customHeight="1">
      <c r="A34" s="321"/>
      <c r="B34" s="264" t="s">
        <v>25</v>
      </c>
      <c r="C34" s="87">
        <v>10.199999999999999</v>
      </c>
      <c r="D34" s="43">
        <v>10.1</v>
      </c>
      <c r="E34" s="87">
        <v>7</v>
      </c>
      <c r="F34" s="43">
        <v>10.8</v>
      </c>
      <c r="G34" s="59">
        <v>12.2</v>
      </c>
      <c r="H34" s="59">
        <v>12.4</v>
      </c>
      <c r="I34" s="43">
        <v>11.6</v>
      </c>
      <c r="J34" s="43">
        <v>12.2</v>
      </c>
      <c r="K34" s="43">
        <v>12.4</v>
      </c>
      <c r="L34" s="43">
        <v>16.3</v>
      </c>
      <c r="M34" s="43">
        <v>16</v>
      </c>
      <c r="N34" s="43">
        <v>17</v>
      </c>
    </row>
    <row r="35" spans="1:14">
      <c r="A35" s="321"/>
      <c r="B35" s="264" t="s">
        <v>26</v>
      </c>
      <c r="C35" s="43">
        <v>0.9</v>
      </c>
      <c r="D35" s="87">
        <v>1.1000000000000001</v>
      </c>
      <c r="E35" s="43">
        <v>1.1000000000000001</v>
      </c>
      <c r="F35" s="87">
        <v>1</v>
      </c>
      <c r="G35" s="96" t="s">
        <v>71</v>
      </c>
      <c r="H35" s="96" t="s">
        <v>71</v>
      </c>
      <c r="I35" s="96" t="s">
        <v>71</v>
      </c>
      <c r="J35" s="96" t="s">
        <v>71</v>
      </c>
      <c r="K35" s="96" t="s">
        <v>71</v>
      </c>
      <c r="L35" s="96" t="s">
        <v>71</v>
      </c>
      <c r="M35" s="96" t="s">
        <v>71</v>
      </c>
      <c r="N35" s="96" t="s">
        <v>71</v>
      </c>
    </row>
    <row r="36" spans="1:14">
      <c r="C36" s="88"/>
      <c r="D36" s="88"/>
      <c r="E36" s="88"/>
    </row>
    <row r="37" spans="1:14">
      <c r="D37" s="91"/>
      <c r="E37" s="91"/>
    </row>
    <row r="38" spans="1:14">
      <c r="D38" s="91"/>
      <c r="E38" s="91"/>
    </row>
  </sheetData>
  <mergeCells count="17">
    <mergeCell ref="N4:N5"/>
    <mergeCell ref="K3:N3"/>
    <mergeCell ref="B1:N1"/>
    <mergeCell ref="K4:K5"/>
    <mergeCell ref="M4:M5"/>
    <mergeCell ref="A1:A35"/>
    <mergeCell ref="B2:M2"/>
    <mergeCell ref="L4:L5"/>
    <mergeCell ref="G4:G5"/>
    <mergeCell ref="E4:E5"/>
    <mergeCell ref="D4:D5"/>
    <mergeCell ref="B4:B5"/>
    <mergeCell ref="C4:C5"/>
    <mergeCell ref="F4:F5"/>
    <mergeCell ref="J4:J5"/>
    <mergeCell ref="I4:I5"/>
    <mergeCell ref="H4:H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B18:I52"/>
  <sheetViews>
    <sheetView topLeftCell="A4" zoomScaleNormal="100" zoomScaleSheetLayoutView="106" workbookViewId="0">
      <selection activeCell="A2" sqref="A2"/>
    </sheetView>
  </sheetViews>
  <sheetFormatPr defaultColWidth="9.140625" defaultRowHeight="15"/>
  <cols>
    <col min="1" max="16384" width="9.140625" style="195"/>
  </cols>
  <sheetData>
    <row r="18" spans="2:9" ht="30" customHeight="1">
      <c r="B18" s="320" t="s">
        <v>353</v>
      </c>
      <c r="C18" s="320"/>
      <c r="D18" s="320"/>
      <c r="E18" s="320"/>
      <c r="F18" s="320"/>
      <c r="G18" s="320"/>
      <c r="H18" s="320"/>
      <c r="I18" s="320"/>
    </row>
    <row r="19" spans="2:9" s="197" customFormat="1" ht="30" customHeight="1">
      <c r="B19" s="319" t="s">
        <v>354</v>
      </c>
      <c r="C19" s="319"/>
      <c r="D19" s="319"/>
      <c r="E19" s="319"/>
      <c r="F19" s="319"/>
      <c r="G19" s="319"/>
      <c r="H19" s="319"/>
      <c r="I19" s="196"/>
    </row>
    <row r="20" spans="2:9" ht="30" customHeight="1">
      <c r="I20" s="198"/>
    </row>
    <row r="21" spans="2:9" s="201" customFormat="1" ht="16.5" customHeight="1">
      <c r="B21" s="199"/>
      <c r="C21" s="199"/>
      <c r="D21" s="301"/>
      <c r="E21" s="301"/>
      <c r="F21" s="301"/>
      <c r="G21" s="301"/>
      <c r="H21" s="198"/>
      <c r="I21" s="200"/>
    </row>
    <row r="52" ht="16.5" customHeight="1"/>
  </sheetData>
  <mergeCells count="3">
    <mergeCell ref="D21:G21"/>
    <mergeCell ref="B19:H19"/>
    <mergeCell ref="B18:I18"/>
  </mergeCells>
  <phoneticPr fontId="2" type="noConversion"/>
  <pageMargins left="0.78740157480314965" right="0.78740157480314965" top="0.78740157480314965" bottom="0.39370078740157483" header="0.11811023622047245" footer="0.11811023622047245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Лист100"/>
  <dimension ref="A1:O38"/>
  <sheetViews>
    <sheetView zoomScaleNormal="100" zoomScaleSheetLayoutView="100" workbookViewId="0">
      <selection sqref="A1:A35"/>
    </sheetView>
  </sheetViews>
  <sheetFormatPr defaultColWidth="9.140625" defaultRowHeight="15.75"/>
  <cols>
    <col min="1" max="1" width="4.85546875" style="50" customWidth="1"/>
    <col min="2" max="2" width="19.5703125" style="80" customWidth="1"/>
    <col min="3" max="5" width="8.85546875" style="80" customWidth="1"/>
    <col min="6" max="6" width="8.85546875" style="40" customWidth="1"/>
    <col min="7" max="13" width="8.85546875" style="80" customWidth="1"/>
    <col min="14" max="16384" width="9.140625" style="80"/>
  </cols>
  <sheetData>
    <row r="1" spans="1:15" ht="18" customHeight="1">
      <c r="A1" s="321">
        <v>90</v>
      </c>
      <c r="B1" s="325" t="s">
        <v>264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5" ht="17.25" customHeight="1">
      <c r="A2" s="321"/>
      <c r="B2" s="325" t="s">
        <v>263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5" s="81" customFormat="1">
      <c r="A3" s="321"/>
      <c r="C3" s="32"/>
      <c r="D3" s="32"/>
      <c r="E3" s="32"/>
      <c r="F3" s="32"/>
      <c r="G3" s="32"/>
      <c r="H3" s="32"/>
      <c r="I3" s="32"/>
      <c r="J3" s="32"/>
      <c r="K3" s="324" t="s">
        <v>47</v>
      </c>
      <c r="L3" s="324"/>
      <c r="M3" s="324"/>
      <c r="N3" s="324"/>
    </row>
    <row r="4" spans="1:15">
      <c r="A4" s="321"/>
      <c r="B4" s="360"/>
      <c r="C4" s="307">
        <v>2010</v>
      </c>
      <c r="D4" s="307">
        <v>2011</v>
      </c>
      <c r="E4" s="322">
        <v>2012</v>
      </c>
      <c r="F4" s="307">
        <v>2013</v>
      </c>
      <c r="G4" s="307">
        <v>2014</v>
      </c>
      <c r="H4" s="307">
        <v>2015</v>
      </c>
      <c r="I4" s="322">
        <v>2016</v>
      </c>
      <c r="J4" s="322">
        <v>2017</v>
      </c>
      <c r="K4" s="307">
        <v>2018</v>
      </c>
      <c r="L4" s="322">
        <v>2019</v>
      </c>
      <c r="M4" s="322">
        <v>2020</v>
      </c>
      <c r="N4" s="322">
        <v>2021</v>
      </c>
    </row>
    <row r="5" spans="1:15" ht="13.5" customHeight="1">
      <c r="A5" s="321"/>
      <c r="B5" s="361"/>
      <c r="C5" s="358"/>
      <c r="D5" s="358"/>
      <c r="E5" s="357"/>
      <c r="F5" s="358"/>
      <c r="G5" s="358"/>
      <c r="H5" s="358"/>
      <c r="I5" s="357"/>
      <c r="J5" s="357"/>
      <c r="K5" s="358"/>
      <c r="L5" s="357"/>
      <c r="M5" s="357"/>
      <c r="N5" s="357"/>
    </row>
    <row r="6" spans="1:15" ht="12.75" customHeight="1">
      <c r="A6" s="321"/>
      <c r="B6" s="71"/>
      <c r="C6" s="93"/>
      <c r="D6" s="47"/>
      <c r="E6" s="93"/>
      <c r="F6" s="80"/>
    </row>
    <row r="7" spans="1:15" ht="15.75" customHeight="1">
      <c r="A7" s="321"/>
      <c r="B7" s="49" t="s">
        <v>388</v>
      </c>
      <c r="C7" s="92">
        <f t="shared" ref="C7:K7" si="0">SUM(C9:C35)</f>
        <v>100</v>
      </c>
      <c r="D7" s="92">
        <f t="shared" si="0"/>
        <v>100</v>
      </c>
      <c r="E7" s="92">
        <f t="shared" si="0"/>
        <v>100</v>
      </c>
      <c r="F7" s="92">
        <f t="shared" si="0"/>
        <v>100</v>
      </c>
      <c r="G7" s="92">
        <f t="shared" si="0"/>
        <v>100</v>
      </c>
      <c r="H7" s="92">
        <f t="shared" si="0"/>
        <v>100</v>
      </c>
      <c r="I7" s="92">
        <f t="shared" si="0"/>
        <v>100</v>
      </c>
      <c r="J7" s="92">
        <f t="shared" si="0"/>
        <v>100</v>
      </c>
      <c r="K7" s="92">
        <f t="shared" si="0"/>
        <v>100</v>
      </c>
      <c r="L7" s="92">
        <f>SUM(L9:L35)</f>
        <v>100</v>
      </c>
      <c r="M7" s="92">
        <f>SUM(M9:M35)</f>
        <v>100</v>
      </c>
      <c r="N7" s="92">
        <f>SUM(N9:N35)</f>
        <v>100</v>
      </c>
    </row>
    <row r="8" spans="1:15" ht="12.75" customHeight="1">
      <c r="A8" s="321"/>
      <c r="B8" s="49"/>
      <c r="C8" s="94"/>
      <c r="D8" s="43"/>
      <c r="E8" s="94"/>
      <c r="F8" s="86"/>
      <c r="G8" s="86"/>
      <c r="H8" s="86"/>
      <c r="I8" s="86"/>
      <c r="J8" s="86"/>
      <c r="K8" s="86"/>
    </row>
    <row r="9" spans="1:15" ht="25.5" customHeight="1">
      <c r="A9" s="321"/>
      <c r="B9" s="263" t="s">
        <v>349</v>
      </c>
      <c r="C9" s="87">
        <v>4.7</v>
      </c>
      <c r="D9" s="43">
        <v>4.5</v>
      </c>
      <c r="E9" s="87">
        <v>4.2</v>
      </c>
      <c r="F9" s="95">
        <v>5.3</v>
      </c>
      <c r="G9" s="96" t="s">
        <v>71</v>
      </c>
      <c r="H9" s="96" t="s">
        <v>71</v>
      </c>
      <c r="I9" s="96" t="s">
        <v>71</v>
      </c>
      <c r="J9" s="96" t="s">
        <v>71</v>
      </c>
      <c r="K9" s="96" t="s">
        <v>71</v>
      </c>
      <c r="L9" s="96" t="s">
        <v>71</v>
      </c>
      <c r="M9" s="96" t="s">
        <v>71</v>
      </c>
      <c r="N9" s="96" t="s">
        <v>71</v>
      </c>
      <c r="O9" s="97"/>
    </row>
    <row r="10" spans="1:15" ht="15" customHeight="1">
      <c r="A10" s="321"/>
      <c r="B10" s="263" t="s">
        <v>1</v>
      </c>
      <c r="C10" s="87">
        <v>3.7</v>
      </c>
      <c r="D10" s="43">
        <v>3.6</v>
      </c>
      <c r="E10" s="87">
        <v>3.8</v>
      </c>
      <c r="F10" s="98">
        <v>3.9</v>
      </c>
      <c r="G10" s="96">
        <v>4.4000000000000004</v>
      </c>
      <c r="H10" s="96">
        <v>3.6</v>
      </c>
      <c r="I10" s="98">
        <v>3.9</v>
      </c>
      <c r="J10" s="98">
        <v>4.3</v>
      </c>
      <c r="K10" s="96">
        <v>4.4000000000000004</v>
      </c>
      <c r="L10" s="59">
        <v>3.8</v>
      </c>
      <c r="M10" s="95">
        <v>3.7</v>
      </c>
      <c r="N10" s="59">
        <v>3.6</v>
      </c>
      <c r="O10" s="97"/>
    </row>
    <row r="11" spans="1:15" ht="15" customHeight="1">
      <c r="A11" s="321"/>
      <c r="B11" s="264" t="s">
        <v>2</v>
      </c>
      <c r="C11" s="87">
        <v>2</v>
      </c>
      <c r="D11" s="43">
        <v>2.2999999999999998</v>
      </c>
      <c r="E11" s="87">
        <v>2.1</v>
      </c>
      <c r="F11" s="95">
        <v>2</v>
      </c>
      <c r="G11" s="96">
        <v>2.2000000000000002</v>
      </c>
      <c r="H11" s="96">
        <v>1.9</v>
      </c>
      <c r="I11" s="95">
        <v>2</v>
      </c>
      <c r="J11" s="95">
        <v>2.2000000000000002</v>
      </c>
      <c r="K11" s="96">
        <v>2.2999999999999998</v>
      </c>
      <c r="L11" s="59">
        <v>2.1</v>
      </c>
      <c r="M11" s="95">
        <v>2</v>
      </c>
      <c r="N11" s="59">
        <v>2.1</v>
      </c>
      <c r="O11" s="97"/>
    </row>
    <row r="12" spans="1:15" ht="15" customHeight="1">
      <c r="A12" s="321"/>
      <c r="B12" s="264" t="s">
        <v>3</v>
      </c>
      <c r="C12" s="87">
        <v>6.3</v>
      </c>
      <c r="D12" s="43">
        <v>6</v>
      </c>
      <c r="E12" s="87">
        <v>6.4</v>
      </c>
      <c r="F12" s="95">
        <v>5.8</v>
      </c>
      <c r="G12" s="96">
        <v>7.3</v>
      </c>
      <c r="H12" s="96">
        <v>7.1</v>
      </c>
      <c r="I12" s="95">
        <v>6.3</v>
      </c>
      <c r="J12" s="95">
        <v>6.4</v>
      </c>
      <c r="K12" s="96">
        <v>6.8</v>
      </c>
      <c r="L12" s="59">
        <v>7</v>
      </c>
      <c r="M12" s="95">
        <v>6.8</v>
      </c>
      <c r="N12" s="59">
        <v>6.9</v>
      </c>
      <c r="O12" s="97"/>
    </row>
    <row r="13" spans="1:15" ht="15" customHeight="1">
      <c r="A13" s="321"/>
      <c r="B13" s="264" t="s">
        <v>4</v>
      </c>
      <c r="C13" s="87">
        <v>6.4</v>
      </c>
      <c r="D13" s="43">
        <v>6.7</v>
      </c>
      <c r="E13" s="87">
        <v>7.4</v>
      </c>
      <c r="F13" s="95">
        <v>7</v>
      </c>
      <c r="G13" s="96">
        <v>5.0999999999999996</v>
      </c>
      <c r="H13" s="96">
        <v>4.5</v>
      </c>
      <c r="I13" s="95">
        <v>4.5</v>
      </c>
      <c r="J13" s="95">
        <v>4.7</v>
      </c>
      <c r="K13" s="96">
        <v>5.2</v>
      </c>
      <c r="L13" s="59">
        <v>5</v>
      </c>
      <c r="M13" s="95">
        <v>5</v>
      </c>
      <c r="N13" s="59">
        <v>4.9000000000000004</v>
      </c>
      <c r="O13" s="97"/>
    </row>
    <row r="14" spans="1:15" ht="15" customHeight="1">
      <c r="A14" s="321"/>
      <c r="B14" s="264" t="s">
        <v>5</v>
      </c>
      <c r="C14" s="87">
        <v>3.2</v>
      </c>
      <c r="D14" s="43">
        <v>3.4</v>
      </c>
      <c r="E14" s="87">
        <v>3.4</v>
      </c>
      <c r="F14" s="95">
        <v>3.4</v>
      </c>
      <c r="G14" s="96">
        <v>3.9</v>
      </c>
      <c r="H14" s="96">
        <v>4.0999999999999996</v>
      </c>
      <c r="I14" s="95">
        <v>3.6</v>
      </c>
      <c r="J14" s="95">
        <v>3.9</v>
      </c>
      <c r="K14" s="96">
        <v>4.0999999999999996</v>
      </c>
      <c r="L14" s="59">
        <v>4</v>
      </c>
      <c r="M14" s="95">
        <v>3.8</v>
      </c>
      <c r="N14" s="59">
        <v>3.8</v>
      </c>
      <c r="O14" s="97"/>
    </row>
    <row r="15" spans="1:15" ht="15" customHeight="1">
      <c r="A15" s="321"/>
      <c r="B15" s="264" t="s">
        <v>6</v>
      </c>
      <c r="C15" s="87">
        <v>2.4</v>
      </c>
      <c r="D15" s="43">
        <v>2.1</v>
      </c>
      <c r="E15" s="87">
        <v>2.4</v>
      </c>
      <c r="F15" s="95">
        <v>2.2000000000000002</v>
      </c>
      <c r="G15" s="96">
        <v>2.2999999999999998</v>
      </c>
      <c r="H15" s="96">
        <v>2.2000000000000002</v>
      </c>
      <c r="I15" s="95">
        <v>2.1</v>
      </c>
      <c r="J15" s="95">
        <v>2.2000000000000002</v>
      </c>
      <c r="K15" s="59">
        <v>2.2999999999999998</v>
      </c>
      <c r="L15" s="59">
        <v>2.1</v>
      </c>
      <c r="M15" s="95">
        <v>2.1</v>
      </c>
      <c r="N15" s="59">
        <v>2.2999999999999998</v>
      </c>
      <c r="O15" s="97"/>
    </row>
    <row r="16" spans="1:15" ht="15" customHeight="1">
      <c r="A16" s="321"/>
      <c r="B16" s="264" t="s">
        <v>7</v>
      </c>
      <c r="C16" s="87">
        <v>2.9</v>
      </c>
      <c r="D16" s="43">
        <v>2.8</v>
      </c>
      <c r="E16" s="87">
        <v>3.1</v>
      </c>
      <c r="F16" s="95">
        <v>3.1</v>
      </c>
      <c r="G16" s="96">
        <v>3.7</v>
      </c>
      <c r="H16" s="96">
        <v>3.8</v>
      </c>
      <c r="I16" s="95">
        <v>3.8</v>
      </c>
      <c r="J16" s="95">
        <v>3.6</v>
      </c>
      <c r="K16" s="59">
        <v>3.9</v>
      </c>
      <c r="L16" s="59">
        <v>3.4</v>
      </c>
      <c r="M16" s="43">
        <v>3.3</v>
      </c>
      <c r="N16" s="59">
        <v>3.3</v>
      </c>
      <c r="O16" s="97"/>
    </row>
    <row r="17" spans="1:14" ht="15" customHeight="1">
      <c r="A17" s="321"/>
      <c r="B17" s="264" t="s">
        <v>8</v>
      </c>
      <c r="C17" s="87">
        <v>2.2000000000000002</v>
      </c>
      <c r="D17" s="43">
        <v>2.1</v>
      </c>
      <c r="E17" s="87">
        <v>2.2999999999999998</v>
      </c>
      <c r="F17" s="43">
        <v>2.2000000000000002</v>
      </c>
      <c r="G17" s="59">
        <v>2.1</v>
      </c>
      <c r="H17" s="59">
        <v>2.2999999999999998</v>
      </c>
      <c r="I17" s="43">
        <v>2.2000000000000002</v>
      </c>
      <c r="J17" s="43">
        <v>2.4</v>
      </c>
      <c r="K17" s="59">
        <v>2.2999999999999998</v>
      </c>
      <c r="L17" s="59">
        <v>2.2000000000000002</v>
      </c>
      <c r="M17" s="43">
        <v>2.2000000000000002</v>
      </c>
      <c r="N17" s="59">
        <v>2.2999999999999998</v>
      </c>
    </row>
    <row r="18" spans="1:14" ht="15" customHeight="1">
      <c r="A18" s="321"/>
      <c r="B18" s="264" t="s">
        <v>9</v>
      </c>
      <c r="C18" s="87">
        <v>5.7</v>
      </c>
      <c r="D18" s="43">
        <v>5.7</v>
      </c>
      <c r="E18" s="87">
        <v>5.4</v>
      </c>
      <c r="F18" s="43">
        <v>5.9</v>
      </c>
      <c r="G18" s="59">
        <v>5.9</v>
      </c>
      <c r="H18" s="59">
        <v>6</v>
      </c>
      <c r="I18" s="43">
        <v>9.9</v>
      </c>
      <c r="J18" s="43">
        <v>9.9</v>
      </c>
      <c r="K18" s="59">
        <v>9.9</v>
      </c>
      <c r="L18" s="96">
        <v>9.9</v>
      </c>
      <c r="M18" s="43">
        <v>10.3</v>
      </c>
      <c r="N18" s="59">
        <v>9.4</v>
      </c>
    </row>
    <row r="19" spans="1:14" ht="15" customHeight="1">
      <c r="A19" s="321"/>
      <c r="B19" s="264" t="s">
        <v>10</v>
      </c>
      <c r="C19" s="87">
        <v>2.2000000000000002</v>
      </c>
      <c r="D19" s="43">
        <v>2.1</v>
      </c>
      <c r="E19" s="87">
        <v>2.1</v>
      </c>
      <c r="F19" s="43">
        <v>2.2000000000000002</v>
      </c>
      <c r="G19" s="59">
        <v>2.5</v>
      </c>
      <c r="H19" s="59">
        <v>2.2999999999999998</v>
      </c>
      <c r="I19" s="43">
        <v>2.2000000000000002</v>
      </c>
      <c r="J19" s="43">
        <v>2.6</v>
      </c>
      <c r="K19" s="59">
        <v>2.6</v>
      </c>
      <c r="L19" s="96">
        <v>2.6</v>
      </c>
      <c r="M19" s="43">
        <v>2.5</v>
      </c>
      <c r="N19" s="59">
        <v>2.1</v>
      </c>
    </row>
    <row r="20" spans="1:14" ht="15" customHeight="1">
      <c r="A20" s="321"/>
      <c r="B20" s="264" t="s">
        <v>11</v>
      </c>
      <c r="C20" s="87">
        <v>3.8</v>
      </c>
      <c r="D20" s="43">
        <v>3.8</v>
      </c>
      <c r="E20" s="87">
        <v>4.0999999999999996</v>
      </c>
      <c r="F20" s="43">
        <v>4</v>
      </c>
      <c r="G20" s="59">
        <v>2.4</v>
      </c>
      <c r="H20" s="59">
        <v>2.1</v>
      </c>
      <c r="I20" s="43">
        <v>2.2999999999999998</v>
      </c>
      <c r="J20" s="43">
        <v>2.5</v>
      </c>
      <c r="K20" s="59">
        <v>2.4</v>
      </c>
      <c r="L20" s="59">
        <v>2.2000000000000002</v>
      </c>
      <c r="M20" s="43">
        <v>2.4</v>
      </c>
      <c r="N20" s="59">
        <v>2.5</v>
      </c>
    </row>
    <row r="21" spans="1:14" ht="15" customHeight="1">
      <c r="A21" s="321"/>
      <c r="B21" s="264" t="s">
        <v>12</v>
      </c>
      <c r="C21" s="87">
        <v>5.0999999999999996</v>
      </c>
      <c r="D21" s="43">
        <v>5.0999999999999996</v>
      </c>
      <c r="E21" s="87">
        <v>5</v>
      </c>
      <c r="F21" s="43">
        <v>5.2</v>
      </c>
      <c r="G21" s="59">
        <v>6</v>
      </c>
      <c r="H21" s="59">
        <v>6.8</v>
      </c>
      <c r="I21" s="43">
        <v>7</v>
      </c>
      <c r="J21" s="43">
        <v>6.6</v>
      </c>
      <c r="K21" s="59">
        <v>6.2</v>
      </c>
      <c r="L21" s="59">
        <v>6.5</v>
      </c>
      <c r="M21" s="43">
        <v>6.4</v>
      </c>
      <c r="N21" s="59">
        <v>6.5</v>
      </c>
    </row>
    <row r="22" spans="1:14" ht="15" customHeight="1">
      <c r="A22" s="321"/>
      <c r="B22" s="264" t="s">
        <v>13</v>
      </c>
      <c r="C22" s="87">
        <v>2.7</v>
      </c>
      <c r="D22" s="43">
        <v>2.7</v>
      </c>
      <c r="E22" s="87">
        <v>2.8</v>
      </c>
      <c r="F22" s="43">
        <v>3</v>
      </c>
      <c r="G22" s="59">
        <v>3.3</v>
      </c>
      <c r="H22" s="59">
        <v>3.3</v>
      </c>
      <c r="I22" s="43">
        <v>3.5</v>
      </c>
      <c r="J22" s="43">
        <v>3.7</v>
      </c>
      <c r="K22" s="59">
        <v>3.6</v>
      </c>
      <c r="L22" s="59">
        <v>3.7</v>
      </c>
      <c r="M22" s="43">
        <v>3.6</v>
      </c>
      <c r="N22" s="59">
        <v>3.7</v>
      </c>
    </row>
    <row r="23" spans="1:14" ht="15" customHeight="1">
      <c r="A23" s="321"/>
      <c r="B23" s="264" t="s">
        <v>14</v>
      </c>
      <c r="C23" s="87">
        <v>5</v>
      </c>
      <c r="D23" s="43">
        <v>4.8</v>
      </c>
      <c r="E23" s="87">
        <v>5.4</v>
      </c>
      <c r="F23" s="43">
        <v>4.9000000000000004</v>
      </c>
      <c r="G23" s="59">
        <v>5.9</v>
      </c>
      <c r="H23" s="59">
        <v>5.8</v>
      </c>
      <c r="I23" s="43">
        <v>5.8</v>
      </c>
      <c r="J23" s="43">
        <v>6.4</v>
      </c>
      <c r="K23" s="59">
        <v>6.1</v>
      </c>
      <c r="L23" s="59">
        <v>6.2</v>
      </c>
      <c r="M23" s="43">
        <v>6.2</v>
      </c>
      <c r="N23" s="59">
        <v>6.2</v>
      </c>
    </row>
    <row r="24" spans="1:14" ht="15" customHeight="1">
      <c r="A24" s="321"/>
      <c r="B24" s="264" t="s">
        <v>15</v>
      </c>
      <c r="C24" s="87">
        <v>2.9</v>
      </c>
      <c r="D24" s="43">
        <v>2.8</v>
      </c>
      <c r="E24" s="87">
        <v>3.1</v>
      </c>
      <c r="F24" s="43">
        <v>3</v>
      </c>
      <c r="G24" s="59">
        <v>3</v>
      </c>
      <c r="H24" s="59">
        <v>2.8</v>
      </c>
      <c r="I24" s="43">
        <v>3</v>
      </c>
      <c r="J24" s="43">
        <v>3.2</v>
      </c>
      <c r="K24" s="96">
        <v>3.3</v>
      </c>
      <c r="L24" s="59">
        <v>3.1</v>
      </c>
      <c r="M24" s="43">
        <v>3</v>
      </c>
      <c r="N24" s="59">
        <v>2.9</v>
      </c>
    </row>
    <row r="25" spans="1:14" ht="15" customHeight="1">
      <c r="A25" s="321"/>
      <c r="B25" s="264" t="s">
        <v>16</v>
      </c>
      <c r="C25" s="87">
        <v>2.2000000000000002</v>
      </c>
      <c r="D25" s="43">
        <v>2.2999999999999998</v>
      </c>
      <c r="E25" s="87">
        <v>2.2000000000000002</v>
      </c>
      <c r="F25" s="43">
        <v>2.2000000000000002</v>
      </c>
      <c r="G25" s="59">
        <v>2</v>
      </c>
      <c r="H25" s="59">
        <v>2.1</v>
      </c>
      <c r="I25" s="43">
        <v>2</v>
      </c>
      <c r="J25" s="43">
        <v>2.2000000000000002</v>
      </c>
      <c r="K25" s="96">
        <v>2.2999999999999998</v>
      </c>
      <c r="L25" s="59">
        <v>2.2000000000000002</v>
      </c>
      <c r="M25" s="43">
        <v>2.1</v>
      </c>
      <c r="N25" s="59">
        <v>2.2000000000000002</v>
      </c>
    </row>
    <row r="26" spans="1:14" ht="15" customHeight="1">
      <c r="A26" s="321"/>
      <c r="B26" s="264" t="s">
        <v>17</v>
      </c>
      <c r="C26" s="87">
        <v>2.2999999999999998</v>
      </c>
      <c r="D26" s="43">
        <v>2.4</v>
      </c>
      <c r="E26" s="87">
        <v>2.4</v>
      </c>
      <c r="F26" s="43">
        <v>2.2999999999999998</v>
      </c>
      <c r="G26" s="59">
        <v>2.6</v>
      </c>
      <c r="H26" s="59">
        <v>2.7</v>
      </c>
      <c r="I26" s="43">
        <v>2.8</v>
      </c>
      <c r="J26" s="43">
        <v>3.1</v>
      </c>
      <c r="K26" s="96">
        <v>3</v>
      </c>
      <c r="L26" s="59">
        <v>2.8</v>
      </c>
      <c r="M26" s="95">
        <v>2.9</v>
      </c>
      <c r="N26" s="59">
        <v>2.9</v>
      </c>
    </row>
    <row r="27" spans="1:14" ht="15" customHeight="1">
      <c r="A27" s="321"/>
      <c r="B27" s="264" t="s">
        <v>18</v>
      </c>
      <c r="C27" s="87">
        <v>1.8</v>
      </c>
      <c r="D27" s="43">
        <v>1.6</v>
      </c>
      <c r="E27" s="87">
        <v>1.9</v>
      </c>
      <c r="F27" s="43">
        <v>1.7</v>
      </c>
      <c r="G27" s="59">
        <v>1.7</v>
      </c>
      <c r="H27" s="59">
        <v>1.5</v>
      </c>
      <c r="I27" s="43">
        <v>1.6</v>
      </c>
      <c r="J27" s="43">
        <v>1.8</v>
      </c>
      <c r="K27" s="96">
        <v>2.1</v>
      </c>
      <c r="L27" s="59">
        <v>1.5</v>
      </c>
      <c r="M27" s="95">
        <v>1.5</v>
      </c>
      <c r="N27" s="59">
        <v>1.6</v>
      </c>
    </row>
    <row r="28" spans="1:14" ht="15" customHeight="1">
      <c r="A28" s="321"/>
      <c r="B28" s="264" t="s">
        <v>19</v>
      </c>
      <c r="C28" s="87">
        <v>5.8</v>
      </c>
      <c r="D28" s="43">
        <v>6.1</v>
      </c>
      <c r="E28" s="87">
        <v>5.7</v>
      </c>
      <c r="F28" s="43">
        <v>5.4</v>
      </c>
      <c r="G28" s="59">
        <v>7.1</v>
      </c>
      <c r="H28" s="59">
        <v>6.4</v>
      </c>
      <c r="I28" s="43">
        <v>6.3</v>
      </c>
      <c r="J28" s="43">
        <v>5.8</v>
      </c>
      <c r="K28" s="96">
        <v>6.2</v>
      </c>
      <c r="L28" s="96">
        <v>6.2</v>
      </c>
      <c r="M28" s="95">
        <v>6.5</v>
      </c>
      <c r="N28" s="59">
        <v>6.7</v>
      </c>
    </row>
    <row r="29" spans="1:14" ht="15" customHeight="1">
      <c r="A29" s="321"/>
      <c r="B29" s="264" t="s">
        <v>20</v>
      </c>
      <c r="C29" s="87">
        <v>2.4</v>
      </c>
      <c r="D29" s="43">
        <v>2.2000000000000002</v>
      </c>
      <c r="E29" s="87">
        <v>2.2000000000000002</v>
      </c>
      <c r="F29" s="43">
        <v>2.8</v>
      </c>
      <c r="G29" s="59">
        <v>3.2</v>
      </c>
      <c r="H29" s="59">
        <v>2.4</v>
      </c>
      <c r="I29" s="43">
        <v>2.4</v>
      </c>
      <c r="J29" s="43">
        <v>2.7</v>
      </c>
      <c r="K29" s="59">
        <v>2.7</v>
      </c>
      <c r="L29" s="96">
        <v>2.2999999999999998</v>
      </c>
      <c r="M29" s="95">
        <v>2.2999999999999998</v>
      </c>
      <c r="N29" s="59">
        <v>2.5</v>
      </c>
    </row>
    <row r="30" spans="1:14" ht="15" customHeight="1">
      <c r="A30" s="321"/>
      <c r="B30" s="264" t="s">
        <v>21</v>
      </c>
      <c r="C30" s="87">
        <v>2.8</v>
      </c>
      <c r="D30" s="43">
        <v>2.7</v>
      </c>
      <c r="E30" s="87">
        <v>2.9</v>
      </c>
      <c r="F30" s="43">
        <v>2.9</v>
      </c>
      <c r="G30" s="59">
        <v>2.8</v>
      </c>
      <c r="H30" s="59">
        <v>2.6</v>
      </c>
      <c r="I30" s="43">
        <v>2.7</v>
      </c>
      <c r="J30" s="43">
        <v>2.9</v>
      </c>
      <c r="K30" s="59">
        <v>3.3</v>
      </c>
      <c r="L30" s="59">
        <v>3</v>
      </c>
      <c r="M30" s="95">
        <v>3</v>
      </c>
      <c r="N30" s="59">
        <v>3</v>
      </c>
    </row>
    <row r="31" spans="1:14" ht="15" customHeight="1">
      <c r="A31" s="321"/>
      <c r="B31" s="264" t="s">
        <v>22</v>
      </c>
      <c r="C31" s="87">
        <v>2.6</v>
      </c>
      <c r="D31" s="43">
        <v>2.6</v>
      </c>
      <c r="E31" s="87">
        <v>2.7</v>
      </c>
      <c r="F31" s="43">
        <v>2.4</v>
      </c>
      <c r="G31" s="59">
        <v>2.4</v>
      </c>
      <c r="H31" s="59">
        <v>2.1</v>
      </c>
      <c r="I31" s="43">
        <v>2</v>
      </c>
      <c r="J31" s="43">
        <v>2.2999999999999998</v>
      </c>
      <c r="K31" s="59">
        <v>2.5</v>
      </c>
      <c r="L31" s="59">
        <v>2.2000000000000002</v>
      </c>
      <c r="M31" s="95">
        <v>2.1</v>
      </c>
      <c r="N31" s="59">
        <v>2</v>
      </c>
    </row>
    <row r="32" spans="1:14" ht="15" customHeight="1">
      <c r="A32" s="321"/>
      <c r="B32" s="264" t="s">
        <v>23</v>
      </c>
      <c r="C32" s="87">
        <v>1.8</v>
      </c>
      <c r="D32" s="43">
        <v>1.4</v>
      </c>
      <c r="E32" s="87">
        <v>1.6</v>
      </c>
      <c r="F32" s="43">
        <v>1.5</v>
      </c>
      <c r="G32" s="59">
        <v>1.6</v>
      </c>
      <c r="H32" s="59">
        <v>1.4</v>
      </c>
      <c r="I32" s="43">
        <v>1.3</v>
      </c>
      <c r="J32" s="43">
        <v>1.5</v>
      </c>
      <c r="K32" s="59">
        <v>1.5</v>
      </c>
      <c r="L32" s="59">
        <v>1.4</v>
      </c>
      <c r="M32" s="43">
        <v>1.4</v>
      </c>
      <c r="N32" s="59">
        <v>1.4</v>
      </c>
    </row>
    <row r="33" spans="1:14" ht="15" customHeight="1">
      <c r="A33" s="321"/>
      <c r="B33" s="264" t="s">
        <v>24</v>
      </c>
      <c r="C33" s="87">
        <v>2.8</v>
      </c>
      <c r="D33" s="43">
        <v>2.9</v>
      </c>
      <c r="E33" s="87">
        <v>3</v>
      </c>
      <c r="F33" s="43">
        <v>2.8</v>
      </c>
      <c r="G33" s="59">
        <v>3.2</v>
      </c>
      <c r="H33" s="59">
        <v>3</v>
      </c>
      <c r="I33" s="43">
        <v>2.9</v>
      </c>
      <c r="J33" s="43">
        <v>3.2</v>
      </c>
      <c r="K33" s="59">
        <v>3.2</v>
      </c>
      <c r="L33" s="59">
        <v>3.3</v>
      </c>
      <c r="M33" s="43">
        <v>3.2</v>
      </c>
      <c r="N33" s="59">
        <v>3.2</v>
      </c>
    </row>
    <row r="34" spans="1:14" ht="15" customHeight="1">
      <c r="A34" s="321"/>
      <c r="B34" s="264" t="s">
        <v>25</v>
      </c>
      <c r="C34" s="87">
        <v>13</v>
      </c>
      <c r="D34" s="43">
        <v>14</v>
      </c>
      <c r="E34" s="87">
        <v>11.1</v>
      </c>
      <c r="F34" s="43">
        <v>11.1</v>
      </c>
      <c r="G34" s="59">
        <v>13.4</v>
      </c>
      <c r="H34" s="59">
        <v>17.2</v>
      </c>
      <c r="I34" s="43">
        <v>13.9</v>
      </c>
      <c r="J34" s="43">
        <v>9.9</v>
      </c>
      <c r="K34" s="59">
        <v>7.8</v>
      </c>
      <c r="L34" s="59">
        <v>11.3</v>
      </c>
      <c r="M34" s="43">
        <v>11.7</v>
      </c>
      <c r="N34" s="59">
        <v>12</v>
      </c>
    </row>
    <row r="35" spans="1:14">
      <c r="A35" s="321"/>
      <c r="B35" s="264" t="s">
        <v>26</v>
      </c>
      <c r="C35" s="43">
        <v>1.3</v>
      </c>
      <c r="D35" s="87">
        <v>1.3</v>
      </c>
      <c r="E35" s="43">
        <v>1.3</v>
      </c>
      <c r="F35" s="59">
        <v>1.8</v>
      </c>
      <c r="G35" s="96" t="s">
        <v>71</v>
      </c>
      <c r="H35" s="96" t="s">
        <v>71</v>
      </c>
      <c r="I35" s="96" t="s">
        <v>71</v>
      </c>
      <c r="J35" s="96" t="s">
        <v>71</v>
      </c>
      <c r="K35" s="96" t="s">
        <v>71</v>
      </c>
      <c r="L35" s="96" t="s">
        <v>71</v>
      </c>
      <c r="M35" s="96" t="s">
        <v>71</v>
      </c>
      <c r="N35" s="96" t="s">
        <v>71</v>
      </c>
    </row>
    <row r="36" spans="1:14">
      <c r="C36" s="88"/>
      <c r="D36" s="88"/>
      <c r="E36" s="88"/>
    </row>
    <row r="37" spans="1:14">
      <c r="C37" s="90"/>
      <c r="D37" s="90"/>
      <c r="E37" s="90"/>
    </row>
    <row r="38" spans="1:14">
      <c r="C38" s="90"/>
      <c r="D38" s="90"/>
      <c r="E38" s="90"/>
    </row>
  </sheetData>
  <mergeCells count="17">
    <mergeCell ref="N4:N5"/>
    <mergeCell ref="K3:N3"/>
    <mergeCell ref="B1:N1"/>
    <mergeCell ref="K4:K5"/>
    <mergeCell ref="M4:M5"/>
    <mergeCell ref="A1:A35"/>
    <mergeCell ref="E4:E5"/>
    <mergeCell ref="D4:D5"/>
    <mergeCell ref="B4:B5"/>
    <mergeCell ref="C4:C5"/>
    <mergeCell ref="B2:M2"/>
    <mergeCell ref="L4:L5"/>
    <mergeCell ref="J4:J5"/>
    <mergeCell ref="I4:I5"/>
    <mergeCell ref="H4:H5"/>
    <mergeCell ref="F4:F5"/>
    <mergeCell ref="G4:G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Лист101"/>
  <dimension ref="A1:N36"/>
  <sheetViews>
    <sheetView zoomScaleNormal="100" zoomScaleSheetLayoutView="100" workbookViewId="0">
      <selection sqref="A1:A34"/>
    </sheetView>
  </sheetViews>
  <sheetFormatPr defaultColWidth="9.140625" defaultRowHeight="15.75"/>
  <cols>
    <col min="1" max="1" width="4.85546875" style="50" customWidth="1"/>
    <col min="2" max="2" width="17.7109375" style="80" customWidth="1"/>
    <col min="3" max="4" width="8.85546875" style="80" customWidth="1"/>
    <col min="5" max="5" width="8.85546875" style="40" customWidth="1"/>
    <col min="6" max="13" width="8.85546875" style="80" customWidth="1"/>
    <col min="14" max="16384" width="9.140625" style="80"/>
  </cols>
  <sheetData>
    <row r="1" spans="1:14" ht="18.75" customHeight="1">
      <c r="A1" s="321">
        <v>91</v>
      </c>
      <c r="B1" s="325" t="s">
        <v>265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81" customFormat="1" ht="13.15" customHeight="1">
      <c r="A2" s="321"/>
      <c r="C2" s="32"/>
      <c r="D2" s="32"/>
      <c r="E2" s="32"/>
      <c r="F2" s="32"/>
      <c r="G2" s="32"/>
      <c r="H2" s="32"/>
      <c r="I2" s="32"/>
      <c r="J2" s="324" t="s">
        <v>47</v>
      </c>
      <c r="K2" s="324"/>
      <c r="L2" s="324"/>
      <c r="M2" s="324"/>
      <c r="N2" s="324"/>
    </row>
    <row r="3" spans="1:14">
      <c r="A3" s="321"/>
      <c r="B3" s="362"/>
      <c r="C3" s="307">
        <v>2010</v>
      </c>
      <c r="D3" s="307">
        <v>2011</v>
      </c>
      <c r="E3" s="322">
        <v>2012</v>
      </c>
      <c r="F3" s="307">
        <v>2013</v>
      </c>
      <c r="G3" s="307">
        <v>2014</v>
      </c>
      <c r="H3" s="307">
        <v>2015</v>
      </c>
      <c r="I3" s="322">
        <v>2016</v>
      </c>
      <c r="J3" s="346">
        <v>2017</v>
      </c>
      <c r="K3" s="307">
        <v>2018</v>
      </c>
      <c r="L3" s="346">
        <v>2019</v>
      </c>
      <c r="M3" s="346">
        <v>2020</v>
      </c>
      <c r="N3" s="346">
        <v>2021</v>
      </c>
    </row>
    <row r="4" spans="1:14" ht="12" customHeight="1">
      <c r="A4" s="321"/>
      <c r="B4" s="363"/>
      <c r="C4" s="308"/>
      <c r="D4" s="308"/>
      <c r="E4" s="323"/>
      <c r="F4" s="308"/>
      <c r="G4" s="308"/>
      <c r="H4" s="308"/>
      <c r="I4" s="323"/>
      <c r="J4" s="323"/>
      <c r="K4" s="308"/>
      <c r="L4" s="323"/>
      <c r="M4" s="323"/>
      <c r="N4" s="323"/>
    </row>
    <row r="5" spans="1:14" ht="8.25" customHeight="1">
      <c r="A5" s="321"/>
      <c r="B5" s="71"/>
      <c r="C5" s="56"/>
      <c r="D5" s="47"/>
      <c r="E5" s="56"/>
      <c r="L5" s="95"/>
    </row>
    <row r="6" spans="1:14" ht="15.75" customHeight="1">
      <c r="A6" s="321"/>
      <c r="B6" s="49" t="s">
        <v>388</v>
      </c>
      <c r="C6" s="92">
        <f t="shared" ref="C6:J6" si="0">SUM(C8:C34)</f>
        <v>100</v>
      </c>
      <c r="D6" s="92">
        <f t="shared" si="0"/>
        <v>100</v>
      </c>
      <c r="E6" s="92">
        <f t="shared" si="0"/>
        <v>100</v>
      </c>
      <c r="F6" s="92">
        <f t="shared" si="0"/>
        <v>100</v>
      </c>
      <c r="G6" s="92">
        <f t="shared" si="0"/>
        <v>100</v>
      </c>
      <c r="H6" s="92">
        <f t="shared" si="0"/>
        <v>100</v>
      </c>
      <c r="I6" s="92">
        <f t="shared" si="0"/>
        <v>100</v>
      </c>
      <c r="J6" s="92">
        <f t="shared" si="0"/>
        <v>100</v>
      </c>
      <c r="K6" s="92">
        <f>SUM(K8:K34)</f>
        <v>100</v>
      </c>
      <c r="L6" s="92">
        <f>SUM(L8:L34)</f>
        <v>100</v>
      </c>
      <c r="M6" s="92">
        <f>SUM(M8:M34)</f>
        <v>100</v>
      </c>
      <c r="N6" s="92">
        <f>SUM(N8:N34)</f>
        <v>100</v>
      </c>
    </row>
    <row r="7" spans="1:14" ht="12.75" customHeight="1">
      <c r="A7" s="321"/>
      <c r="B7" s="49"/>
      <c r="C7" s="85"/>
      <c r="D7" s="43"/>
      <c r="E7" s="85"/>
      <c r="F7" s="86"/>
      <c r="G7" s="86"/>
      <c r="H7" s="86"/>
      <c r="I7" s="86"/>
      <c r="J7" s="86"/>
      <c r="K7" s="95"/>
    </row>
    <row r="8" spans="1:14" ht="25.5" customHeight="1">
      <c r="A8" s="321"/>
      <c r="B8" s="263" t="s">
        <v>273</v>
      </c>
      <c r="C8" s="87">
        <v>7.2</v>
      </c>
      <c r="D8" s="43">
        <v>5.2</v>
      </c>
      <c r="E8" s="274">
        <v>7.3</v>
      </c>
      <c r="F8" s="95">
        <v>9.1</v>
      </c>
      <c r="G8" s="96" t="s">
        <v>71</v>
      </c>
      <c r="H8" s="96" t="s">
        <v>71</v>
      </c>
      <c r="I8" s="96" t="s">
        <v>71</v>
      </c>
      <c r="J8" s="96" t="s">
        <v>71</v>
      </c>
      <c r="K8" s="96" t="s">
        <v>71</v>
      </c>
      <c r="L8" s="96" t="s">
        <v>71</v>
      </c>
      <c r="M8" s="96" t="s">
        <v>71</v>
      </c>
      <c r="N8" s="96" t="s">
        <v>71</v>
      </c>
    </row>
    <row r="9" spans="1:14" ht="15.6" customHeight="1">
      <c r="A9" s="321"/>
      <c r="B9" s="263" t="s">
        <v>1</v>
      </c>
      <c r="C9" s="87">
        <v>4.0999999999999996</v>
      </c>
      <c r="D9" s="43">
        <v>4.2</v>
      </c>
      <c r="E9" s="274">
        <v>2.7</v>
      </c>
      <c r="F9" s="98">
        <v>3.1</v>
      </c>
      <c r="G9" s="96">
        <v>2.7</v>
      </c>
      <c r="H9" s="98">
        <v>2.8</v>
      </c>
      <c r="I9" s="98">
        <v>2.6</v>
      </c>
      <c r="J9" s="95">
        <v>2.6</v>
      </c>
      <c r="K9" s="95">
        <v>2.2999999999999998</v>
      </c>
      <c r="L9" s="95">
        <v>2.4</v>
      </c>
      <c r="M9" s="95">
        <v>2.1</v>
      </c>
      <c r="N9" s="95">
        <v>2.2000000000000002</v>
      </c>
    </row>
    <row r="10" spans="1:14" ht="15.6" customHeight="1">
      <c r="A10" s="321"/>
      <c r="B10" s="264" t="s">
        <v>2</v>
      </c>
      <c r="C10" s="87">
        <v>2.5</v>
      </c>
      <c r="D10" s="43">
        <v>2.9</v>
      </c>
      <c r="E10" s="274">
        <v>3.1</v>
      </c>
      <c r="F10" s="95">
        <v>3</v>
      </c>
      <c r="G10" s="96">
        <v>3.9</v>
      </c>
      <c r="H10" s="95">
        <v>4.0999999999999996</v>
      </c>
      <c r="I10" s="95">
        <v>4.2</v>
      </c>
      <c r="J10" s="95">
        <v>4.5</v>
      </c>
      <c r="K10" s="95">
        <v>4.9000000000000004</v>
      </c>
      <c r="L10" s="95">
        <v>4</v>
      </c>
      <c r="M10" s="95">
        <v>4.5</v>
      </c>
      <c r="N10" s="95">
        <v>3.8</v>
      </c>
    </row>
    <row r="11" spans="1:14" ht="15.6" customHeight="1">
      <c r="A11" s="321"/>
      <c r="B11" s="264" t="s">
        <v>3</v>
      </c>
      <c r="C11" s="87">
        <v>3.3</v>
      </c>
      <c r="D11" s="43">
        <v>3.8</v>
      </c>
      <c r="E11" s="274">
        <v>4.7</v>
      </c>
      <c r="F11" s="95">
        <v>4.3</v>
      </c>
      <c r="G11" s="96">
        <v>4.0999999999999996</v>
      </c>
      <c r="H11" s="95">
        <v>5.6</v>
      </c>
      <c r="I11" s="95">
        <v>6</v>
      </c>
      <c r="J11" s="95">
        <v>4.4000000000000004</v>
      </c>
      <c r="K11" s="95">
        <v>4</v>
      </c>
      <c r="L11" s="95">
        <v>4.5</v>
      </c>
      <c r="M11" s="95">
        <v>5.0999999999999996</v>
      </c>
      <c r="N11" s="95">
        <v>4.5</v>
      </c>
    </row>
    <row r="12" spans="1:14" ht="15.6" customHeight="1">
      <c r="A12" s="321"/>
      <c r="B12" s="264" t="s">
        <v>4</v>
      </c>
      <c r="C12" s="87">
        <v>4.7</v>
      </c>
      <c r="D12" s="43">
        <v>6.2</v>
      </c>
      <c r="E12" s="274">
        <v>6.3</v>
      </c>
      <c r="F12" s="95">
        <v>6.1</v>
      </c>
      <c r="G12" s="96">
        <v>3.3</v>
      </c>
      <c r="H12" s="95">
        <v>1.3</v>
      </c>
      <c r="I12" s="95">
        <v>1.6</v>
      </c>
      <c r="J12" s="95">
        <v>1.5</v>
      </c>
      <c r="K12" s="95">
        <v>1.4</v>
      </c>
      <c r="L12" s="95">
        <v>1.2</v>
      </c>
      <c r="M12" s="95">
        <v>1.1000000000000001</v>
      </c>
      <c r="N12" s="95">
        <v>1.4</v>
      </c>
    </row>
    <row r="13" spans="1:14" ht="15.6" customHeight="1">
      <c r="A13" s="321"/>
      <c r="B13" s="264" t="s">
        <v>5</v>
      </c>
      <c r="C13" s="87">
        <v>2.2000000000000002</v>
      </c>
      <c r="D13" s="43">
        <v>1.8</v>
      </c>
      <c r="E13" s="274">
        <v>1.5</v>
      </c>
      <c r="F13" s="95">
        <v>1.7</v>
      </c>
      <c r="G13" s="96">
        <v>1.8</v>
      </c>
      <c r="H13" s="95">
        <v>1.6</v>
      </c>
      <c r="I13" s="95">
        <v>1.9</v>
      </c>
      <c r="J13" s="95">
        <v>2.2000000000000002</v>
      </c>
      <c r="K13" s="95">
        <v>2.2999999999999998</v>
      </c>
      <c r="L13" s="95">
        <v>1.6</v>
      </c>
      <c r="M13" s="95">
        <v>1.7</v>
      </c>
      <c r="N13" s="95">
        <v>1.7</v>
      </c>
    </row>
    <row r="14" spans="1:14" ht="15.6" customHeight="1">
      <c r="A14" s="321"/>
      <c r="B14" s="264" t="s">
        <v>6</v>
      </c>
      <c r="C14" s="87">
        <v>3.8</v>
      </c>
      <c r="D14" s="43">
        <v>5.6</v>
      </c>
      <c r="E14" s="274">
        <v>3.5</v>
      </c>
      <c r="F14" s="95">
        <v>4</v>
      </c>
      <c r="G14" s="96">
        <v>5.0999999999999996</v>
      </c>
      <c r="H14" s="95">
        <v>4.2</v>
      </c>
      <c r="I14" s="95">
        <v>3.6</v>
      </c>
      <c r="J14" s="95">
        <v>6.2</v>
      </c>
      <c r="K14" s="95">
        <v>7.4</v>
      </c>
      <c r="L14" s="95">
        <v>6.3</v>
      </c>
      <c r="M14" s="95">
        <v>4.7</v>
      </c>
      <c r="N14" s="95">
        <v>2.8</v>
      </c>
    </row>
    <row r="15" spans="1:14" ht="15.6" customHeight="1">
      <c r="A15" s="321"/>
      <c r="B15" s="264" t="s">
        <v>7</v>
      </c>
      <c r="C15" s="87">
        <v>2.9</v>
      </c>
      <c r="D15" s="43">
        <v>1.9</v>
      </c>
      <c r="E15" s="274">
        <v>2.7</v>
      </c>
      <c r="F15" s="95">
        <v>2</v>
      </c>
      <c r="G15" s="96">
        <v>1.8</v>
      </c>
      <c r="H15" s="95">
        <v>2.4</v>
      </c>
      <c r="I15" s="95">
        <v>2.5</v>
      </c>
      <c r="J15" s="95">
        <v>1.6</v>
      </c>
      <c r="K15" s="95">
        <v>1.6</v>
      </c>
      <c r="L15" s="95">
        <v>1.4</v>
      </c>
      <c r="M15" s="95">
        <v>1.7</v>
      </c>
      <c r="N15" s="95">
        <v>1.5</v>
      </c>
    </row>
    <row r="16" spans="1:14" ht="15.6" customHeight="1">
      <c r="A16" s="321"/>
      <c r="B16" s="264" t="s">
        <v>8</v>
      </c>
      <c r="C16" s="87">
        <v>6.9</v>
      </c>
      <c r="D16" s="43">
        <v>4.5</v>
      </c>
      <c r="E16" s="274">
        <v>3.8</v>
      </c>
      <c r="F16" s="95">
        <v>5.4</v>
      </c>
      <c r="G16" s="96">
        <v>9.1</v>
      </c>
      <c r="H16" s="95">
        <v>5.9</v>
      </c>
      <c r="I16" s="95">
        <v>5.2</v>
      </c>
      <c r="J16" s="95">
        <v>6.6</v>
      </c>
      <c r="K16" s="95">
        <v>5.2</v>
      </c>
      <c r="L16" s="95">
        <v>5.4</v>
      </c>
      <c r="M16" s="95">
        <v>4.0999999999999996</v>
      </c>
      <c r="N16" s="95">
        <v>3.4</v>
      </c>
    </row>
    <row r="17" spans="1:14" ht="15.6" customHeight="1">
      <c r="A17" s="321"/>
      <c r="B17" s="264" t="s">
        <v>9</v>
      </c>
      <c r="C17" s="87">
        <v>11.7</v>
      </c>
      <c r="D17" s="43">
        <v>8.1999999999999993</v>
      </c>
      <c r="E17" s="274">
        <v>8.6</v>
      </c>
      <c r="F17" s="95">
        <v>11.6</v>
      </c>
      <c r="G17" s="96">
        <v>15.1</v>
      </c>
      <c r="H17" s="95">
        <v>11.8</v>
      </c>
      <c r="I17" s="95">
        <v>13.5</v>
      </c>
      <c r="J17" s="95">
        <v>21.6</v>
      </c>
      <c r="K17" s="95">
        <v>20.8</v>
      </c>
      <c r="L17" s="95">
        <v>21.5</v>
      </c>
      <c r="M17" s="95">
        <v>19.7</v>
      </c>
      <c r="N17" s="95">
        <v>21.9</v>
      </c>
    </row>
    <row r="18" spans="1:14" ht="15.6" customHeight="1">
      <c r="A18" s="321"/>
      <c r="B18" s="264" t="s">
        <v>10</v>
      </c>
      <c r="C18" s="87">
        <v>1.2</v>
      </c>
      <c r="D18" s="43">
        <v>1.5</v>
      </c>
      <c r="E18" s="274">
        <v>1.2</v>
      </c>
      <c r="F18" s="95">
        <v>1.1000000000000001</v>
      </c>
      <c r="G18" s="96">
        <v>1</v>
      </c>
      <c r="H18" s="95">
        <v>1</v>
      </c>
      <c r="I18" s="95">
        <v>1.1000000000000001</v>
      </c>
      <c r="J18" s="95">
        <v>0.8</v>
      </c>
      <c r="K18" s="95">
        <v>0.7</v>
      </c>
      <c r="L18" s="95">
        <v>0.7</v>
      </c>
      <c r="M18" s="95">
        <v>0.8</v>
      </c>
      <c r="N18" s="95">
        <v>0.7</v>
      </c>
    </row>
    <row r="19" spans="1:14" ht="15.6" customHeight="1">
      <c r="A19" s="321"/>
      <c r="B19" s="264" t="s">
        <v>11</v>
      </c>
      <c r="C19" s="87">
        <v>1.8</v>
      </c>
      <c r="D19" s="43">
        <v>2.4</v>
      </c>
      <c r="E19" s="274">
        <v>2.7</v>
      </c>
      <c r="F19" s="95">
        <v>2.2000000000000002</v>
      </c>
      <c r="G19" s="96">
        <v>0.3</v>
      </c>
      <c r="H19" s="95">
        <v>0.1</v>
      </c>
      <c r="I19" s="95">
        <v>0.2</v>
      </c>
      <c r="J19" s="95">
        <v>0.3</v>
      </c>
      <c r="K19" s="95">
        <v>0.2</v>
      </c>
      <c r="L19" s="95">
        <v>0.1</v>
      </c>
      <c r="M19" s="95">
        <v>0.1</v>
      </c>
      <c r="N19" s="95">
        <v>0.1</v>
      </c>
    </row>
    <row r="20" spans="1:14" ht="15.6" customHeight="1">
      <c r="A20" s="321"/>
      <c r="B20" s="264" t="s">
        <v>12</v>
      </c>
      <c r="C20" s="87">
        <v>8.1999999999999993</v>
      </c>
      <c r="D20" s="43">
        <v>6.3</v>
      </c>
      <c r="E20" s="274">
        <v>6</v>
      </c>
      <c r="F20" s="95">
        <v>6.1</v>
      </c>
      <c r="G20" s="96">
        <v>9.6</v>
      </c>
      <c r="H20" s="95">
        <v>7.3</v>
      </c>
      <c r="I20" s="95">
        <v>6.6</v>
      </c>
      <c r="J20" s="95">
        <v>7.9</v>
      </c>
      <c r="K20" s="95">
        <v>9.5</v>
      </c>
      <c r="L20" s="95">
        <v>8.4</v>
      </c>
      <c r="M20" s="95">
        <v>8.3000000000000007</v>
      </c>
      <c r="N20" s="95">
        <v>6.8</v>
      </c>
    </row>
    <row r="21" spans="1:14" ht="15.6" customHeight="1">
      <c r="A21" s="321"/>
      <c r="B21" s="264" t="s">
        <v>13</v>
      </c>
      <c r="C21" s="87">
        <v>1.9</v>
      </c>
      <c r="D21" s="43">
        <v>1.6</v>
      </c>
      <c r="E21" s="274">
        <v>1.5</v>
      </c>
      <c r="F21" s="95">
        <v>1.4</v>
      </c>
      <c r="G21" s="96">
        <v>1.6</v>
      </c>
      <c r="H21" s="95">
        <v>1.9</v>
      </c>
      <c r="I21" s="95">
        <v>1.8</v>
      </c>
      <c r="J21" s="95">
        <v>1</v>
      </c>
      <c r="K21" s="95">
        <v>0.6</v>
      </c>
      <c r="L21" s="95">
        <v>0.9</v>
      </c>
      <c r="M21" s="95">
        <v>1</v>
      </c>
      <c r="N21" s="95">
        <v>1.1000000000000001</v>
      </c>
    </row>
    <row r="22" spans="1:14" ht="15.6" customHeight="1">
      <c r="A22" s="321"/>
      <c r="B22" s="264" t="s">
        <v>14</v>
      </c>
      <c r="C22" s="87">
        <v>4.5</v>
      </c>
      <c r="D22" s="43">
        <v>5.3</v>
      </c>
      <c r="E22" s="274">
        <v>5.9</v>
      </c>
      <c r="F22" s="95">
        <v>4.7</v>
      </c>
      <c r="G22" s="96">
        <v>5.7</v>
      </c>
      <c r="H22" s="95">
        <v>5.8</v>
      </c>
      <c r="I22" s="95">
        <v>5.7</v>
      </c>
      <c r="J22" s="95">
        <v>4</v>
      </c>
      <c r="K22" s="95">
        <v>4</v>
      </c>
      <c r="L22" s="95">
        <v>5</v>
      </c>
      <c r="M22" s="95">
        <v>6.3</v>
      </c>
      <c r="N22" s="95">
        <v>7.5</v>
      </c>
    </row>
    <row r="23" spans="1:14" ht="15.6" customHeight="1">
      <c r="A23" s="321"/>
      <c r="B23" s="264" t="s">
        <v>15</v>
      </c>
      <c r="C23" s="87">
        <v>2.7</v>
      </c>
      <c r="D23" s="43">
        <v>2.5</v>
      </c>
      <c r="E23" s="274">
        <v>2.1</v>
      </c>
      <c r="F23" s="95">
        <v>2.2000000000000002</v>
      </c>
      <c r="G23" s="96">
        <v>2.4</v>
      </c>
      <c r="H23" s="95">
        <v>2.7</v>
      </c>
      <c r="I23" s="95">
        <v>2.7</v>
      </c>
      <c r="J23" s="95">
        <v>2.6</v>
      </c>
      <c r="K23" s="95">
        <v>2.4</v>
      </c>
      <c r="L23" s="95">
        <v>2.2999999999999998</v>
      </c>
      <c r="M23" s="95">
        <v>2.1</v>
      </c>
      <c r="N23" s="95">
        <v>2</v>
      </c>
    </row>
    <row r="24" spans="1:14" ht="15.6" customHeight="1">
      <c r="A24" s="321"/>
      <c r="B24" s="264" t="s">
        <v>16</v>
      </c>
      <c r="C24" s="87">
        <v>1.6</v>
      </c>
      <c r="D24" s="43">
        <v>3.8</v>
      </c>
      <c r="E24" s="274">
        <v>2.5</v>
      </c>
      <c r="F24" s="95">
        <v>3</v>
      </c>
      <c r="G24" s="96">
        <v>3.7</v>
      </c>
      <c r="H24" s="95">
        <v>3</v>
      </c>
      <c r="I24" s="95">
        <v>2.6</v>
      </c>
      <c r="J24" s="95">
        <v>4.3</v>
      </c>
      <c r="K24" s="95">
        <v>4.3</v>
      </c>
      <c r="L24" s="95">
        <v>3.4</v>
      </c>
      <c r="M24" s="95">
        <v>3</v>
      </c>
      <c r="N24" s="95">
        <v>2.6</v>
      </c>
    </row>
    <row r="25" spans="1:14" ht="15.6" customHeight="1">
      <c r="A25" s="321"/>
      <c r="B25" s="264" t="s">
        <v>17</v>
      </c>
      <c r="C25" s="87">
        <v>1.7</v>
      </c>
      <c r="D25" s="43">
        <v>1.3</v>
      </c>
      <c r="E25" s="274">
        <v>1.7</v>
      </c>
      <c r="F25" s="95">
        <v>1.3</v>
      </c>
      <c r="G25" s="96">
        <v>1.4</v>
      </c>
      <c r="H25" s="95">
        <v>1.7</v>
      </c>
      <c r="I25" s="95">
        <v>1.4</v>
      </c>
      <c r="J25" s="95">
        <v>0.9</v>
      </c>
      <c r="K25" s="95">
        <v>0.9</v>
      </c>
      <c r="L25" s="95">
        <v>1</v>
      </c>
      <c r="M25" s="95">
        <v>1</v>
      </c>
      <c r="N25" s="95">
        <v>0.8</v>
      </c>
    </row>
    <row r="26" spans="1:14" ht="15.6" customHeight="1">
      <c r="A26" s="321"/>
      <c r="B26" s="264" t="s">
        <v>18</v>
      </c>
      <c r="C26" s="87">
        <v>2.1</v>
      </c>
      <c r="D26" s="43">
        <v>1.7</v>
      </c>
      <c r="E26" s="274">
        <v>2.4</v>
      </c>
      <c r="F26" s="95">
        <v>2</v>
      </c>
      <c r="G26" s="96">
        <v>1.7</v>
      </c>
      <c r="H26" s="95">
        <v>1.9</v>
      </c>
      <c r="I26" s="95">
        <v>2</v>
      </c>
      <c r="J26" s="95">
        <v>2</v>
      </c>
      <c r="K26" s="95">
        <v>2</v>
      </c>
      <c r="L26" s="95">
        <v>2</v>
      </c>
      <c r="M26" s="95">
        <v>2.1</v>
      </c>
      <c r="N26" s="95">
        <v>2.6</v>
      </c>
    </row>
    <row r="27" spans="1:14" ht="15.6" customHeight="1">
      <c r="A27" s="321"/>
      <c r="B27" s="264" t="s">
        <v>19</v>
      </c>
      <c r="C27" s="87">
        <v>4.8</v>
      </c>
      <c r="D27" s="43">
        <v>5.6</v>
      </c>
      <c r="E27" s="274">
        <v>5.8</v>
      </c>
      <c r="F27" s="95">
        <v>4.9000000000000004</v>
      </c>
      <c r="G27" s="96">
        <v>4.7</v>
      </c>
      <c r="H27" s="95">
        <v>6.3</v>
      </c>
      <c r="I27" s="95">
        <v>6.4</v>
      </c>
      <c r="J27" s="95">
        <v>4.7</v>
      </c>
      <c r="K27" s="95">
        <v>4.7</v>
      </c>
      <c r="L27" s="95">
        <v>4.5999999999999996</v>
      </c>
      <c r="M27" s="95">
        <v>5.2</v>
      </c>
      <c r="N27" s="95">
        <v>5.2</v>
      </c>
    </row>
    <row r="28" spans="1:14" ht="15.6" customHeight="1">
      <c r="A28" s="321"/>
      <c r="B28" s="264" t="s">
        <v>20</v>
      </c>
      <c r="C28" s="87">
        <v>2.1</v>
      </c>
      <c r="D28" s="43">
        <v>1.7</v>
      </c>
      <c r="E28" s="274">
        <v>1.4</v>
      </c>
      <c r="F28" s="95">
        <v>1.3</v>
      </c>
      <c r="G28" s="96">
        <v>1.6</v>
      </c>
      <c r="H28" s="95">
        <v>1.8</v>
      </c>
      <c r="I28" s="95">
        <v>1.7</v>
      </c>
      <c r="J28" s="95">
        <v>1.4</v>
      </c>
      <c r="K28" s="95">
        <v>1.5</v>
      </c>
      <c r="L28" s="95">
        <v>1.4</v>
      </c>
      <c r="M28" s="95">
        <v>1.5</v>
      </c>
      <c r="N28" s="95">
        <v>1.4</v>
      </c>
    </row>
    <row r="29" spans="1:14" ht="15.6" customHeight="1">
      <c r="A29" s="321"/>
      <c r="B29" s="264" t="s">
        <v>21</v>
      </c>
      <c r="C29" s="87">
        <v>2.8</v>
      </c>
      <c r="D29" s="43">
        <v>2.6</v>
      </c>
      <c r="E29" s="274">
        <v>2.5</v>
      </c>
      <c r="F29" s="95">
        <v>2.2999999999999998</v>
      </c>
      <c r="G29" s="96">
        <v>2.8</v>
      </c>
      <c r="H29" s="95">
        <v>3.4</v>
      </c>
      <c r="I29" s="95">
        <v>3.5</v>
      </c>
      <c r="J29" s="95">
        <v>2.6</v>
      </c>
      <c r="K29" s="95">
        <v>2.2000000000000002</v>
      </c>
      <c r="L29" s="95">
        <v>1.9</v>
      </c>
      <c r="M29" s="95">
        <v>2.5</v>
      </c>
      <c r="N29" s="95">
        <v>3.5</v>
      </c>
    </row>
    <row r="30" spans="1:14" ht="15.6" customHeight="1">
      <c r="A30" s="321"/>
      <c r="B30" s="264" t="s">
        <v>22</v>
      </c>
      <c r="C30" s="87">
        <v>2</v>
      </c>
      <c r="D30" s="43">
        <v>1.4</v>
      </c>
      <c r="E30" s="274">
        <v>1.6</v>
      </c>
      <c r="F30" s="95">
        <v>1.6</v>
      </c>
      <c r="G30" s="96">
        <v>1.6</v>
      </c>
      <c r="H30" s="95">
        <v>1.9</v>
      </c>
      <c r="I30" s="95">
        <v>1.9</v>
      </c>
      <c r="J30" s="95">
        <v>1.6</v>
      </c>
      <c r="K30" s="95">
        <v>1.3</v>
      </c>
      <c r="L30" s="95">
        <v>1.3</v>
      </c>
      <c r="M30" s="95">
        <v>1.6</v>
      </c>
      <c r="N30" s="95">
        <v>1.6</v>
      </c>
    </row>
    <row r="31" spans="1:14" ht="15.6" customHeight="1">
      <c r="A31" s="321"/>
      <c r="B31" s="264" t="s">
        <v>23</v>
      </c>
      <c r="C31" s="87">
        <v>3</v>
      </c>
      <c r="D31" s="43">
        <v>2.2000000000000002</v>
      </c>
      <c r="E31" s="274">
        <v>3.2</v>
      </c>
      <c r="F31" s="95">
        <v>3</v>
      </c>
      <c r="G31" s="96">
        <v>2.4</v>
      </c>
      <c r="H31" s="95">
        <v>1.8</v>
      </c>
      <c r="I31" s="95">
        <v>1.9</v>
      </c>
      <c r="J31" s="95">
        <v>2.1</v>
      </c>
      <c r="K31" s="95">
        <v>2.7</v>
      </c>
      <c r="L31" s="95">
        <v>2.9</v>
      </c>
      <c r="M31" s="95">
        <v>2.4</v>
      </c>
      <c r="N31" s="95">
        <v>2.6</v>
      </c>
    </row>
    <row r="32" spans="1:14" ht="15.6" customHeight="1">
      <c r="A32" s="321"/>
      <c r="B32" s="264" t="s">
        <v>24</v>
      </c>
      <c r="C32" s="87">
        <v>1.6</v>
      </c>
      <c r="D32" s="43">
        <v>1.6</v>
      </c>
      <c r="E32" s="274">
        <v>2.4</v>
      </c>
      <c r="F32" s="95">
        <v>1.4</v>
      </c>
      <c r="G32" s="96">
        <v>1.3</v>
      </c>
      <c r="H32" s="95">
        <v>1.6</v>
      </c>
      <c r="I32" s="95">
        <v>1.4</v>
      </c>
      <c r="J32" s="95">
        <v>1.2</v>
      </c>
      <c r="K32" s="95">
        <v>1.2</v>
      </c>
      <c r="L32" s="95">
        <v>0.9</v>
      </c>
      <c r="M32" s="95">
        <v>1</v>
      </c>
      <c r="N32" s="95">
        <v>0.8</v>
      </c>
    </row>
    <row r="33" spans="1:14" ht="15.6" customHeight="1">
      <c r="A33" s="321"/>
      <c r="B33" s="264" t="s">
        <v>25</v>
      </c>
      <c r="C33" s="87">
        <v>7.5</v>
      </c>
      <c r="D33" s="43">
        <v>13.3</v>
      </c>
      <c r="E33" s="274">
        <v>11.4</v>
      </c>
      <c r="F33" s="95">
        <v>9.6999999999999993</v>
      </c>
      <c r="G33" s="96">
        <v>11.3</v>
      </c>
      <c r="H33" s="95">
        <v>18.100000000000001</v>
      </c>
      <c r="I33" s="95">
        <v>18</v>
      </c>
      <c r="J33" s="95">
        <v>11.4</v>
      </c>
      <c r="K33" s="95">
        <v>11.9</v>
      </c>
      <c r="L33" s="95">
        <v>14.9</v>
      </c>
      <c r="M33" s="95">
        <v>16.399999999999999</v>
      </c>
      <c r="N33" s="95">
        <v>17.5</v>
      </c>
    </row>
    <row r="34" spans="1:14" ht="15.6" customHeight="1">
      <c r="A34" s="321"/>
      <c r="B34" s="264" t="s">
        <v>26</v>
      </c>
      <c r="C34" s="43">
        <v>1.2</v>
      </c>
      <c r="D34" s="87">
        <v>0.9</v>
      </c>
      <c r="E34" s="95">
        <v>1.5</v>
      </c>
      <c r="F34" s="274">
        <v>1.5</v>
      </c>
      <c r="G34" s="96" t="s">
        <v>71</v>
      </c>
      <c r="H34" s="96" t="s">
        <v>71</v>
      </c>
      <c r="I34" s="96" t="s">
        <v>71</v>
      </c>
      <c r="J34" s="96" t="s">
        <v>71</v>
      </c>
      <c r="K34" s="96" t="s">
        <v>71</v>
      </c>
      <c r="L34" s="96" t="s">
        <v>71</v>
      </c>
      <c r="M34" s="96" t="s">
        <v>71</v>
      </c>
      <c r="N34" s="96" t="s">
        <v>71</v>
      </c>
    </row>
    <row r="35" spans="1:14">
      <c r="C35" s="88"/>
      <c r="D35" s="88"/>
    </row>
    <row r="36" spans="1:14">
      <c r="C36" s="89"/>
      <c r="D36" s="89"/>
    </row>
  </sheetData>
  <mergeCells count="16">
    <mergeCell ref="A1:A34"/>
    <mergeCell ref="D3:D4"/>
    <mergeCell ref="C3:C4"/>
    <mergeCell ref="B3:B4"/>
    <mergeCell ref="N3:N4"/>
    <mergeCell ref="J2:N2"/>
    <mergeCell ref="B1:N1"/>
    <mergeCell ref="F3:F4"/>
    <mergeCell ref="L3:L4"/>
    <mergeCell ref="E3:E4"/>
    <mergeCell ref="J3:J4"/>
    <mergeCell ref="I3:I4"/>
    <mergeCell ref="H3:H4"/>
    <mergeCell ref="G3:G4"/>
    <mergeCell ref="K3:K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91</vt:i4>
      </vt:variant>
      <vt:variant>
        <vt:lpstr>Іменовані діапазони</vt:lpstr>
      </vt:variant>
      <vt:variant>
        <vt:i4>91</vt:i4>
      </vt:variant>
    </vt:vector>
  </HeadingPairs>
  <TitlesOfParts>
    <vt:vector size="182" baseType="lpstr">
      <vt:lpstr>Титул</vt:lpstr>
      <vt:lpstr>2</vt:lpstr>
      <vt:lpstr>3</vt:lpstr>
      <vt:lpstr>4-5</vt:lpstr>
      <vt:lpstr>Р1-6</vt:lpstr>
      <vt:lpstr>7</vt:lpstr>
      <vt:lpstr>Гр 8</vt:lpstr>
      <vt:lpstr>9</vt:lpstr>
      <vt:lpstr>Р2-10</vt:lpstr>
      <vt:lpstr>11</vt:lpstr>
      <vt:lpstr>12</vt:lpstr>
      <vt:lpstr>13</vt:lpstr>
      <vt:lpstr>Гр 14</vt:lpstr>
      <vt:lpstr>15</vt:lpstr>
      <vt:lpstr>16</vt:lpstr>
      <vt:lpstr>17</vt:lpstr>
      <vt:lpstr>18</vt:lpstr>
      <vt:lpstr>19</vt:lpstr>
      <vt:lpstr>Гр 20</vt:lpstr>
      <vt:lpstr>21</vt:lpstr>
      <vt:lpstr>Р3-22</vt:lpstr>
      <vt:lpstr>23</vt:lpstr>
      <vt:lpstr>24</vt:lpstr>
      <vt:lpstr>Гр 25</vt:lpstr>
      <vt:lpstr>26</vt:lpstr>
      <vt:lpstr>Гр 27</vt:lpstr>
      <vt:lpstr>28</vt:lpstr>
      <vt:lpstr>29</vt:lpstr>
      <vt:lpstr>30</vt:lpstr>
      <vt:lpstr>31</vt:lpstr>
      <vt:lpstr>32</vt:lpstr>
      <vt:lpstr>33</vt:lpstr>
      <vt:lpstr>Р4-34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Робочий (діаграма)</vt:lpstr>
      <vt:lpstr>Гр-50 </vt:lpstr>
      <vt:lpstr>Р5-51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Р6-67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Р7-78</vt:lpstr>
      <vt:lpstr>79</vt:lpstr>
      <vt:lpstr>80</vt:lpstr>
      <vt:lpstr>81</vt:lpstr>
      <vt:lpstr>82</vt:lpstr>
      <vt:lpstr>83</vt:lpstr>
      <vt:lpstr>84</vt:lpstr>
      <vt:lpstr>Р8-85</vt:lpstr>
      <vt:lpstr>86</vt:lpstr>
      <vt:lpstr>87</vt:lpstr>
      <vt:lpstr>88</vt:lpstr>
      <vt:lpstr>89</vt:lpstr>
      <vt:lpstr>90</vt:lpstr>
      <vt:lpstr>91</vt:lpstr>
      <vt:lpstr>'11'!Область_друку</vt:lpstr>
      <vt:lpstr>'12'!Область_друку</vt:lpstr>
      <vt:lpstr>'13'!Область_друку</vt:lpstr>
      <vt:lpstr>'15'!Область_друку</vt:lpstr>
      <vt:lpstr>'16'!Область_друку</vt:lpstr>
      <vt:lpstr>'17'!Область_друку</vt:lpstr>
      <vt:lpstr>'18'!Область_друку</vt:lpstr>
      <vt:lpstr>'19'!Область_друку</vt:lpstr>
      <vt:lpstr>'2'!Область_друку</vt:lpstr>
      <vt:lpstr>'21'!Область_друку</vt:lpstr>
      <vt:lpstr>'23'!Область_друку</vt:lpstr>
      <vt:lpstr>'24'!Область_друку</vt:lpstr>
      <vt:lpstr>'26'!Область_друку</vt:lpstr>
      <vt:lpstr>'28'!Область_друку</vt:lpstr>
      <vt:lpstr>'29'!Область_друку</vt:lpstr>
      <vt:lpstr>'3'!Область_друку</vt:lpstr>
      <vt:lpstr>'30'!Область_друку</vt:lpstr>
      <vt:lpstr>'31'!Область_друку</vt:lpstr>
      <vt:lpstr>'32'!Область_друку</vt:lpstr>
      <vt:lpstr>'33'!Область_друку</vt:lpstr>
      <vt:lpstr>'35'!Область_друку</vt:lpstr>
      <vt:lpstr>'36'!Область_друку</vt:lpstr>
      <vt:lpstr>'37'!Область_друку</vt:lpstr>
      <vt:lpstr>'38'!Область_друку</vt:lpstr>
      <vt:lpstr>'39'!Область_друку</vt:lpstr>
      <vt:lpstr>'40'!Область_друку</vt:lpstr>
      <vt:lpstr>'41'!Область_друку</vt:lpstr>
      <vt:lpstr>'42'!Область_друку</vt:lpstr>
      <vt:lpstr>'43'!Область_друку</vt:lpstr>
      <vt:lpstr>'44'!Область_друку</vt:lpstr>
      <vt:lpstr>'45'!Область_друку</vt:lpstr>
      <vt:lpstr>'4-5'!Область_друку</vt:lpstr>
      <vt:lpstr>'46'!Область_друку</vt:lpstr>
      <vt:lpstr>'47'!Область_друку</vt:lpstr>
      <vt:lpstr>'48'!Область_друку</vt:lpstr>
      <vt:lpstr>'49'!Область_друку</vt:lpstr>
      <vt:lpstr>'52'!Область_друку</vt:lpstr>
      <vt:lpstr>'53'!Область_друку</vt:lpstr>
      <vt:lpstr>'54'!Область_друку</vt:lpstr>
      <vt:lpstr>'55'!Область_друку</vt:lpstr>
      <vt:lpstr>'56'!Область_друку</vt:lpstr>
      <vt:lpstr>'57'!Область_друку</vt:lpstr>
      <vt:lpstr>'58'!Область_друку</vt:lpstr>
      <vt:lpstr>'59'!Область_друку</vt:lpstr>
      <vt:lpstr>'60'!Область_друку</vt:lpstr>
      <vt:lpstr>'61'!Область_друку</vt:lpstr>
      <vt:lpstr>'62'!Область_друку</vt:lpstr>
      <vt:lpstr>'63'!Область_друку</vt:lpstr>
      <vt:lpstr>'64'!Область_друку</vt:lpstr>
      <vt:lpstr>'65'!Область_друку</vt:lpstr>
      <vt:lpstr>'66'!Область_друку</vt:lpstr>
      <vt:lpstr>'68'!Область_друку</vt:lpstr>
      <vt:lpstr>'69'!Область_друку</vt:lpstr>
      <vt:lpstr>'7'!Область_друку</vt:lpstr>
      <vt:lpstr>'70'!Область_друку</vt:lpstr>
      <vt:lpstr>'71'!Область_друку</vt:lpstr>
      <vt:lpstr>'72'!Область_друку</vt:lpstr>
      <vt:lpstr>'73'!Область_друку</vt:lpstr>
      <vt:lpstr>'74'!Область_друку</vt:lpstr>
      <vt:lpstr>'75'!Область_друку</vt:lpstr>
      <vt:lpstr>'76'!Область_друку</vt:lpstr>
      <vt:lpstr>'77'!Область_друку</vt:lpstr>
      <vt:lpstr>'79'!Область_друку</vt:lpstr>
      <vt:lpstr>'80'!Область_друку</vt:lpstr>
      <vt:lpstr>'81'!Область_друку</vt:lpstr>
      <vt:lpstr>'82'!Область_друку</vt:lpstr>
      <vt:lpstr>'83'!Область_друку</vt:lpstr>
      <vt:lpstr>'84'!Область_друку</vt:lpstr>
      <vt:lpstr>'86'!Область_друку</vt:lpstr>
      <vt:lpstr>'87'!Область_друку</vt:lpstr>
      <vt:lpstr>'88'!Область_друку</vt:lpstr>
      <vt:lpstr>'89'!Область_друку</vt:lpstr>
      <vt:lpstr>'9'!Область_друку</vt:lpstr>
      <vt:lpstr>'90'!Область_друку</vt:lpstr>
      <vt:lpstr>'91'!Область_друку</vt:lpstr>
      <vt:lpstr>'Гр 14'!Область_друку</vt:lpstr>
      <vt:lpstr>'Гр 20'!Область_друку</vt:lpstr>
      <vt:lpstr>'Гр 25'!Область_друку</vt:lpstr>
      <vt:lpstr>'Гр 27'!Область_друку</vt:lpstr>
      <vt:lpstr>'Гр 8'!Область_друку</vt:lpstr>
      <vt:lpstr>'Гр-50 '!Область_друку</vt:lpstr>
      <vt:lpstr>'Р1-6'!Область_друку</vt:lpstr>
      <vt:lpstr>'Р2-10'!Область_друку</vt:lpstr>
      <vt:lpstr>'Р3-22'!Область_друку</vt:lpstr>
      <vt:lpstr>'Р4-34'!Область_друку</vt:lpstr>
      <vt:lpstr>'Р5-51'!Область_друку</vt:lpstr>
      <vt:lpstr>'Р6-67'!Область_друку</vt:lpstr>
      <vt:lpstr>'Р7-78'!Область_друку</vt:lpstr>
      <vt:lpstr>'Р8-85'!Область_друку</vt:lpstr>
      <vt:lpstr>'Робочий (діаграма)'!Область_друку</vt:lpstr>
      <vt:lpstr>Титул!Область_друку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Істоміна С.І.</cp:lastModifiedBy>
  <cp:lastPrinted>2023-02-23T10:43:41Z</cp:lastPrinted>
  <dcterms:created xsi:type="dcterms:W3CDTF">2005-02-01T13:20:32Z</dcterms:created>
  <dcterms:modified xsi:type="dcterms:W3CDTF">2023-03-02T08:10:50Z</dcterms:modified>
</cp:coreProperties>
</file>